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https://iwaikensetsu1-my.sharepoint.com/personal/kt-iwai_iwaikensetsu1_onmicrosoft_com/Documents/ｋ/入力伝票/会計伝票　新　２０１９/"/>
    </mc:Choice>
  </mc:AlternateContent>
  <xr:revisionPtr revIDLastSave="50" documentId="8_{BC2BAFB8-1484-4C38-B58E-5DC1E98FF8CD}" xr6:coauthVersionLast="47" xr6:coauthVersionMax="47" xr10:uidLastSave="{549ED1F5-E4C2-4E5B-B574-19306AC8A6EC}"/>
  <bookViews>
    <workbookView xWindow="-108" yWindow="-108" windowWidth="23256" windowHeight="13896" xr2:uid="{43C320A1-6ED5-4E49-A44A-804BA78EB264}"/>
  </bookViews>
  <sheets>
    <sheet name="請求書（注文書あり）入力" sheetId="9" r:id="rId1"/>
    <sheet name="請求書（注文書あり）印刷" sheetId="1" r:id="rId2"/>
  </sheets>
  <definedNames>
    <definedName name="_xlnm._FilterDatabase" localSheetId="0" hidden="1">'請求書（注文書あり）入力'!$BW$22:$CN$23</definedName>
    <definedName name="_xlnm.Print_Area" localSheetId="1">'請求書（注文書あり）印刷'!$F$3:$CO$97</definedName>
    <definedName name="_xlnm.Print_Area" localSheetId="0">'請求書（注文書あり）入力'!$F$3:$CO$49</definedName>
    <definedName name="科目">#REF!</definedName>
    <definedName name="銀行">#REF!</definedName>
    <definedName name="工種">#REF!</definedName>
    <definedName name="未ロック">'請求書（注文書あり）入力'!$BV$8,'請求書（注文書あり）入力'!$CD$8,'請求書（注文書あり）入力'!$CJ$8,'請求書（注文書あり）入力'!$BJ$11,'請求書（注文書あり）入力'!$BA$12,'請求書（注文書あり）入力'!$BA$13,'請求書（注文書あり）入力'!$BA$14,'請求書（注文書あり）入力'!$BA$15,'請求書（注文書あり）入力'!$BA$16,'請求書（注文書あり）入力'!$BA$17,'請求書（注文書あり）入力'!$F$16,'請求書（注文書あり）入力'!$V$16,'請求書（注文書あり）入力'!#REF!,'請求書（注文書あり）入力'!#REF!,'請求書（注文書あり）入力'!$R$26:$AI$29,'請求書（注文書あり）入力'!$AJ$29,'請求書（注文書あり）入力'!$AJ$26:$BA$27,'請求書（注文書あり）入力'!$AT$28,'請求書（注文書あり）入力'!$AJ$30,'請求書（注文書あり）入力'!$BT$26:$CO$27,'請求書（注文書あり）入力'!$BT$29:$CO$31</definedName>
    <definedName name="要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91" i="1" l="1"/>
  <c r="AT20" i="1"/>
  <c r="BJ91" i="1"/>
  <c r="CE72" i="1"/>
  <c r="AT67" i="1"/>
  <c r="CE25" i="1"/>
  <c r="BT25" i="1"/>
  <c r="AJ29" i="9"/>
  <c r="CS31" i="1" s="1"/>
  <c r="CW31" i="1" s="1"/>
  <c r="AJ27" i="9"/>
  <c r="CS30" i="1" s="1"/>
  <c r="CY30" i="1" s="1"/>
  <c r="AJ26" i="9"/>
  <c r="CS29" i="1" s="1"/>
  <c r="CW29" i="1" s="1"/>
  <c r="BI70" i="1" a="1"/>
  <c r="AW70" i="1"/>
  <c r="BI23" i="1" a="1"/>
  <c r="AW23" i="1"/>
  <c r="R28" i="9"/>
  <c r="R30" i="9" s="1"/>
  <c r="AJ30" i="9" s="1"/>
  <c r="CE73" i="1"/>
  <c r="CE71" i="1"/>
  <c r="CE69" i="1"/>
  <c r="BA11" i="1"/>
  <c r="F65" i="1"/>
  <c r="BA64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O63" i="1"/>
  <c r="AM63" i="1"/>
  <c r="AK63" i="1"/>
  <c r="AI63" i="1"/>
  <c r="AG63" i="1"/>
  <c r="AA63" i="1"/>
  <c r="Y63" i="1"/>
  <c r="W63" i="1"/>
  <c r="U63" i="1"/>
  <c r="S63" i="1"/>
  <c r="Q63" i="1"/>
  <c r="O63" i="1"/>
  <c r="M63" i="1"/>
  <c r="K63" i="1"/>
  <c r="I63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H59" i="1"/>
  <c r="AG59" i="1"/>
  <c r="AE59" i="1"/>
  <c r="AD59" i="1"/>
  <c r="AB59" i="1"/>
  <c r="AA59" i="1"/>
  <c r="Y59" i="1"/>
  <c r="X59" i="1"/>
  <c r="V59" i="1"/>
  <c r="U59" i="1"/>
  <c r="S59" i="1"/>
  <c r="R59" i="1"/>
  <c r="P59" i="1"/>
  <c r="O59" i="1"/>
  <c r="M59" i="1"/>
  <c r="L59" i="1"/>
  <c r="J59" i="1"/>
  <c r="I59" i="1"/>
  <c r="BA58" i="1"/>
  <c r="F18" i="1"/>
  <c r="AO16" i="1"/>
  <c r="AM16" i="1"/>
  <c r="AK16" i="1"/>
  <c r="AI16" i="1"/>
  <c r="AG16" i="1"/>
  <c r="AA16" i="1"/>
  <c r="Y16" i="1"/>
  <c r="W16" i="1"/>
  <c r="U16" i="1"/>
  <c r="S16" i="1"/>
  <c r="Q16" i="1"/>
  <c r="O16" i="1"/>
  <c r="M16" i="1"/>
  <c r="K16" i="1"/>
  <c r="I16" i="1"/>
  <c r="BA17" i="1"/>
  <c r="BA16" i="1"/>
  <c r="BA15" i="1"/>
  <c r="BA14" i="1"/>
  <c r="BA13" i="1"/>
  <c r="BA12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CS14" i="1"/>
  <c r="CZ14" i="1" s="1"/>
  <c r="AN63" i="1" s="1"/>
  <c r="CS13" i="1"/>
  <c r="CX13" i="1" s="1"/>
  <c r="CS12" i="1"/>
  <c r="CY12" i="1" s="1"/>
  <c r="X63" i="1" s="1"/>
  <c r="CS11" i="1"/>
  <c r="CY11" i="1" s="1"/>
  <c r="N63" i="1" s="1"/>
  <c r="DA135" i="1"/>
  <c r="DA88" i="1"/>
  <c r="CS37" i="1"/>
  <c r="CS24" i="1"/>
  <c r="CZ24" i="1" s="1"/>
  <c r="CS22" i="1"/>
  <c r="DC22" i="1" s="1"/>
  <c r="CS21" i="1"/>
  <c r="CW21" i="1" s="1"/>
  <c r="DD17" i="1"/>
  <c r="DC17" i="1"/>
  <c r="DB17" i="1"/>
  <c r="DA17" i="1"/>
  <c r="CZ17" i="1"/>
  <c r="CY17" i="1"/>
  <c r="CX17" i="1"/>
  <c r="CW17" i="1"/>
  <c r="CV17" i="1"/>
  <c r="BT72" i="1" l="1"/>
  <c r="CS25" i="1"/>
  <c r="CW25" i="1" s="1"/>
  <c r="CS32" i="1"/>
  <c r="CS23" i="1"/>
  <c r="CW23" i="1" s="1"/>
  <c r="X16" i="1"/>
  <c r="N16" i="1"/>
  <c r="AN16" i="1"/>
  <c r="AF63" i="1"/>
  <c r="AF16" i="1"/>
  <c r="DC29" i="1"/>
  <c r="DD29" i="1"/>
  <c r="CX31" i="1"/>
  <c r="CY31" i="1"/>
  <c r="CW12" i="1"/>
  <c r="CY29" i="1"/>
  <c r="CZ29" i="1"/>
  <c r="DA29" i="1"/>
  <c r="DB29" i="1"/>
  <c r="CX24" i="1"/>
  <c r="CX30" i="1"/>
  <c r="CX21" i="1"/>
  <c r="CY21" i="1"/>
  <c r="CZ21" i="1"/>
  <c r="CZ31" i="1"/>
  <c r="DA21" i="1"/>
  <c r="DA31" i="1"/>
  <c r="DB21" i="1"/>
  <c r="DB31" i="1"/>
  <c r="DC21" i="1"/>
  <c r="DC31" i="1"/>
  <c r="DD21" i="1"/>
  <c r="DD31" i="1"/>
  <c r="CZ11" i="1"/>
  <c r="CX22" i="1"/>
  <c r="CZ12" i="1"/>
  <c r="CX29" i="1"/>
  <c r="CW11" i="1"/>
  <c r="CV11" i="1"/>
  <c r="CX11" i="1"/>
  <c r="CV12" i="1"/>
  <c r="CX12" i="1"/>
  <c r="CV22" i="1"/>
  <c r="CV24" i="1"/>
  <c r="CV30" i="1"/>
  <c r="CW22" i="1"/>
  <c r="CW24" i="1"/>
  <c r="CW30" i="1"/>
  <c r="CZ30" i="1"/>
  <c r="CY13" i="1"/>
  <c r="DA22" i="1"/>
  <c r="DA24" i="1"/>
  <c r="DA30" i="1"/>
  <c r="CZ13" i="1"/>
  <c r="DB22" i="1"/>
  <c r="DB24" i="1"/>
  <c r="DB30" i="1"/>
  <c r="CY14" i="1"/>
  <c r="DD22" i="1"/>
  <c r="DD24" i="1"/>
  <c r="DD30" i="1"/>
  <c r="DC24" i="1"/>
  <c r="DC30" i="1"/>
  <c r="CZ22" i="1"/>
  <c r="CV21" i="1"/>
  <c r="CV29" i="1"/>
  <c r="CV31" i="1"/>
  <c r="CY22" i="1"/>
  <c r="CY24" i="1"/>
  <c r="AM26" i="1"/>
  <c r="AO26" i="1"/>
  <c r="AQ26" i="1"/>
  <c r="AS26" i="1"/>
  <c r="AU26" i="1"/>
  <c r="AW26" i="1"/>
  <c r="BA26" i="1"/>
  <c r="AM24" i="1"/>
  <c r="AO24" i="1"/>
  <c r="AQ24" i="1"/>
  <c r="AS24" i="1"/>
  <c r="AU24" i="1"/>
  <c r="AW24" i="1"/>
  <c r="BA24" i="1"/>
  <c r="BA22" i="1"/>
  <c r="DB25" i="1" l="1"/>
  <c r="CZ25" i="1"/>
  <c r="CY25" i="1"/>
  <c r="DA25" i="1"/>
  <c r="DD25" i="1"/>
  <c r="DC25" i="1"/>
  <c r="CV25" i="1"/>
  <c r="CX25" i="1"/>
  <c r="DC23" i="1"/>
  <c r="DB23" i="1"/>
  <c r="DA23" i="1"/>
  <c r="CZ23" i="1"/>
  <c r="CY23" i="1"/>
  <c r="CX23" i="1"/>
  <c r="CY32" i="1"/>
  <c r="CW32" i="1"/>
  <c r="DD32" i="1"/>
  <c r="CV32" i="1"/>
  <c r="DC32" i="1"/>
  <c r="DB32" i="1"/>
  <c r="CX32" i="1"/>
  <c r="DA32" i="1"/>
  <c r="CZ32" i="1"/>
  <c r="CV23" i="1"/>
  <c r="DD23" i="1"/>
  <c r="AH23" i="1" s="1"/>
  <c r="AH70" i="1" s="1"/>
  <c r="AL63" i="1"/>
  <c r="AL16" i="1"/>
  <c r="AH16" i="1"/>
  <c r="AH63" i="1"/>
  <c r="AJ16" i="1"/>
  <c r="AJ63" i="1"/>
  <c r="Z63" i="1"/>
  <c r="Z16" i="1"/>
  <c r="T16" i="1"/>
  <c r="T63" i="1"/>
  <c r="V16" i="1"/>
  <c r="V63" i="1"/>
  <c r="R16" i="1"/>
  <c r="R63" i="1"/>
  <c r="P16" i="1"/>
  <c r="P63" i="1"/>
  <c r="L16" i="1"/>
  <c r="L63" i="1"/>
  <c r="H16" i="1"/>
  <c r="H63" i="1"/>
  <c r="J16" i="1"/>
  <c r="J63" i="1"/>
  <c r="CM92" i="1"/>
  <c r="CL92" i="1"/>
  <c r="CM91" i="1"/>
  <c r="CL91" i="1"/>
  <c r="CL89" i="1"/>
  <c r="CM88" i="1"/>
  <c r="CL88" i="1"/>
  <c r="CM87" i="1"/>
  <c r="CL87" i="1"/>
  <c r="CM86" i="1"/>
  <c r="CL86" i="1"/>
  <c r="CM85" i="1"/>
  <c r="CL85" i="1"/>
  <c r="CM84" i="1"/>
  <c r="CL84" i="1"/>
  <c r="CM83" i="1"/>
  <c r="CL83" i="1"/>
  <c r="CM82" i="1"/>
  <c r="CL82" i="1"/>
  <c r="CM81" i="1"/>
  <c r="CL81" i="1"/>
  <c r="CM80" i="1"/>
  <c r="CL80" i="1"/>
  <c r="CM79" i="1"/>
  <c r="CL79" i="1"/>
  <c r="CG92" i="1"/>
  <c r="CF92" i="1"/>
  <c r="CG91" i="1"/>
  <c r="CF91" i="1"/>
  <c r="CF89" i="1"/>
  <c r="CG88" i="1"/>
  <c r="CF88" i="1"/>
  <c r="CG87" i="1"/>
  <c r="CF87" i="1"/>
  <c r="CG86" i="1"/>
  <c r="CF86" i="1"/>
  <c r="CG85" i="1"/>
  <c r="CF85" i="1"/>
  <c r="CG84" i="1"/>
  <c r="CF84" i="1"/>
  <c r="CG83" i="1"/>
  <c r="CF83" i="1"/>
  <c r="CG82" i="1"/>
  <c r="CF82" i="1"/>
  <c r="CG81" i="1"/>
  <c r="CF81" i="1"/>
  <c r="CG80" i="1"/>
  <c r="CF80" i="1"/>
  <c r="CG79" i="1"/>
  <c r="CF79" i="1"/>
  <c r="CE68" i="1"/>
  <c r="AS25" i="1"/>
  <c r="AM25" i="1"/>
  <c r="AM21" i="1"/>
  <c r="AO21" i="1"/>
  <c r="AQ21" i="1"/>
  <c r="AO25" i="1"/>
  <c r="AQ25" i="1"/>
  <c r="AG26" i="1"/>
  <c r="AG25" i="1"/>
  <c r="AG23" i="1"/>
  <c r="AG22" i="1"/>
  <c r="AG21" i="1"/>
  <c r="AA24" i="1"/>
  <c r="AA23" i="1"/>
  <c r="AA22" i="1"/>
  <c r="AA21" i="1"/>
  <c r="AC21" i="1"/>
  <c r="AE21" i="1"/>
  <c r="AI21" i="1"/>
  <c r="AU21" i="1"/>
  <c r="AW21" i="1"/>
  <c r="BA21" i="1"/>
  <c r="BT21" i="1"/>
  <c r="CE21" i="1"/>
  <c r="AK21" i="1" s="1"/>
  <c r="AC22" i="1"/>
  <c r="AE22" i="1"/>
  <c r="AI22" i="1"/>
  <c r="BT22" i="1"/>
  <c r="CE22" i="1"/>
  <c r="AK22" i="1" s="1"/>
  <c r="CA92" i="1"/>
  <c r="BZ92" i="1"/>
  <c r="CA91" i="1"/>
  <c r="BZ91" i="1"/>
  <c r="BZ89" i="1"/>
  <c r="CA88" i="1"/>
  <c r="BZ88" i="1"/>
  <c r="CA87" i="1"/>
  <c r="BZ87" i="1"/>
  <c r="CA86" i="1"/>
  <c r="BZ86" i="1"/>
  <c r="CA85" i="1"/>
  <c r="BZ85" i="1"/>
  <c r="CA84" i="1"/>
  <c r="BZ84" i="1"/>
  <c r="CA83" i="1"/>
  <c r="BZ83" i="1"/>
  <c r="CA82" i="1"/>
  <c r="BZ82" i="1"/>
  <c r="CA81" i="1"/>
  <c r="BZ81" i="1"/>
  <c r="CA80" i="1"/>
  <c r="BZ80" i="1"/>
  <c r="CA79" i="1"/>
  <c r="BZ79" i="1"/>
  <c r="CJ55" i="1"/>
  <c r="CD55" i="1"/>
  <c r="BV55" i="1"/>
  <c r="CJ8" i="1"/>
  <c r="CD8" i="1"/>
  <c r="BV8" i="1"/>
  <c r="BA25" i="1"/>
  <c r="AW25" i="1"/>
  <c r="AU25" i="1"/>
  <c r="AI26" i="1"/>
  <c r="AE26" i="1"/>
  <c r="AC26" i="1"/>
  <c r="AI25" i="1"/>
  <c r="AE25" i="1"/>
  <c r="AC25" i="1"/>
  <c r="AI24" i="1"/>
  <c r="AE24" i="1"/>
  <c r="AC24" i="1"/>
  <c r="AI23" i="1"/>
  <c r="AE23" i="1"/>
  <c r="AC23" i="1"/>
  <c r="Y23" i="1"/>
  <c r="W23" i="1"/>
  <c r="U23" i="1"/>
  <c r="S23" i="1"/>
  <c r="CE26" i="1"/>
  <c r="AK26" i="1" s="1"/>
  <c r="BT26" i="1"/>
  <c r="AK25" i="1"/>
  <c r="CE24" i="1"/>
  <c r="AK24" i="1" s="1"/>
  <c r="BT24" i="1"/>
  <c r="AZ24" i="1"/>
  <c r="AZ71" i="1" s="1"/>
  <c r="AJ22" i="1"/>
  <c r="AJ69" i="1" s="1"/>
  <c r="AT21" i="1"/>
  <c r="AT68" i="1" s="1"/>
  <c r="V22" i="1"/>
  <c r="V69" i="1" s="1"/>
  <c r="Z21" i="1"/>
  <c r="Z68" i="1" s="1"/>
  <c r="S12" i="1"/>
  <c r="R12" i="1"/>
  <c r="P12" i="1"/>
  <c r="O12" i="1"/>
  <c r="M12" i="1"/>
  <c r="L12" i="1"/>
  <c r="J12" i="1"/>
  <c r="I12" i="1"/>
  <c r="V12" i="1"/>
  <c r="U12" i="1"/>
  <c r="Y12" i="1"/>
  <c r="X12" i="1"/>
  <c r="AB12" i="1"/>
  <c r="AA12" i="1"/>
  <c r="AE12" i="1"/>
  <c r="AD12" i="1"/>
  <c r="AH12" i="1"/>
  <c r="AG12" i="1"/>
  <c r="BB29" i="9"/>
  <c r="CS38" i="1" s="1"/>
  <c r="BB27" i="9"/>
  <c r="CS36" i="1" s="1"/>
  <c r="BB26" i="9"/>
  <c r="CS35" i="1" s="1"/>
  <c r="AL32" i="9"/>
  <c r="AK32" i="9"/>
  <c r="AJ32" i="9"/>
  <c r="AI32" i="9"/>
  <c r="AH32" i="9"/>
  <c r="AG32" i="9"/>
  <c r="AF32" i="9"/>
  <c r="AE32" i="9"/>
  <c r="AD32" i="9"/>
  <c r="AD27" i="1"/>
  <c r="AE27" i="1"/>
  <c r="AF27" i="1"/>
  <c r="AG27" i="1"/>
  <c r="AH27" i="1"/>
  <c r="AI27" i="1"/>
  <c r="AJ27" i="1"/>
  <c r="AK27" i="1"/>
  <c r="AL27" i="1"/>
  <c r="BT73" i="1" l="1"/>
  <c r="BT71" i="1"/>
  <c r="BT69" i="1"/>
  <c r="BT68" i="1"/>
  <c r="DB38" i="1"/>
  <c r="CW38" i="1"/>
  <c r="CY38" i="1"/>
  <c r="CX38" i="1"/>
  <c r="CV38" i="1"/>
  <c r="DC38" i="1"/>
  <c r="CZ38" i="1"/>
  <c r="DD38" i="1"/>
  <c r="DA38" i="1"/>
  <c r="CZ35" i="1"/>
  <c r="BJ21" i="1" s="1"/>
  <c r="BJ68" i="1" s="1"/>
  <c r="DB35" i="1"/>
  <c r="BN21" i="1" s="1"/>
  <c r="BN68" i="1" s="1"/>
  <c r="CX35" i="1"/>
  <c r="BF21" i="1" s="1"/>
  <c r="BF68" i="1" s="1"/>
  <c r="DC35" i="1"/>
  <c r="BP21" i="1" s="1"/>
  <c r="BP68" i="1" s="1"/>
  <c r="CW35" i="1"/>
  <c r="CY35" i="1"/>
  <c r="BH21" i="1" s="1"/>
  <c r="BH68" i="1" s="1"/>
  <c r="DD35" i="1"/>
  <c r="BR21" i="1" s="1"/>
  <c r="BR68" i="1" s="1"/>
  <c r="DA35" i="1"/>
  <c r="BL21" i="1" s="1"/>
  <c r="BL68" i="1" s="1"/>
  <c r="CV35" i="1"/>
  <c r="BB21" i="1" s="1"/>
  <c r="BB68" i="1" s="1"/>
  <c r="CW36" i="1"/>
  <c r="BD22" i="1" s="1"/>
  <c r="CY36" i="1"/>
  <c r="CZ36" i="1"/>
  <c r="BJ22" i="1" s="1"/>
  <c r="BJ69" i="1" s="1"/>
  <c r="CV36" i="1"/>
  <c r="CX36" i="1"/>
  <c r="DD36" i="1"/>
  <c r="DA36" i="1"/>
  <c r="DB36" i="1"/>
  <c r="DC36" i="1"/>
  <c r="AJ24" i="1"/>
  <c r="AJ71" i="1" s="1"/>
  <c r="AP24" i="1"/>
  <c r="AP71" i="1" s="1"/>
  <c r="R23" i="1"/>
  <c r="R70" i="1" s="1"/>
  <c r="AT22" i="1"/>
  <c r="AT69" i="1" s="1"/>
  <c r="AV21" i="1"/>
  <c r="AV68" i="1" s="1"/>
  <c r="AF23" i="1"/>
  <c r="AF70" i="1" s="1"/>
  <c r="AB23" i="1"/>
  <c r="AB70" i="1" s="1"/>
  <c r="V23" i="1"/>
  <c r="V70" i="1" s="1"/>
  <c r="X23" i="1"/>
  <c r="X70" i="1" s="1"/>
  <c r="V21" i="1"/>
  <c r="V68" i="1" s="1"/>
  <c r="AD23" i="1"/>
  <c r="AD70" i="1" s="1"/>
  <c r="Z23" i="1"/>
  <c r="Z70" i="1" s="1"/>
  <c r="AP22" i="1"/>
  <c r="AP69" i="1" s="1"/>
  <c r="AV22" i="1"/>
  <c r="AV69" i="1" s="1"/>
  <c r="AX22" i="1"/>
  <c r="AX69" i="1" s="1"/>
  <c r="AZ22" i="1"/>
  <c r="AZ69" i="1" s="1"/>
  <c r="AR22" i="1"/>
  <c r="AR69" i="1" s="1"/>
  <c r="AL22" i="1"/>
  <c r="AL69" i="1" s="1"/>
  <c r="AH22" i="1"/>
  <c r="AH69" i="1" s="1"/>
  <c r="AN24" i="1"/>
  <c r="AN71" i="1" s="1"/>
  <c r="AT24" i="1"/>
  <c r="AT71" i="1" s="1"/>
  <c r="AR24" i="1"/>
  <c r="AR71" i="1" s="1"/>
  <c r="Z22" i="1"/>
  <c r="Z69" i="1" s="1"/>
  <c r="AL24" i="1"/>
  <c r="AL71" i="1" s="1"/>
  <c r="V24" i="1"/>
  <c r="V71" i="1" s="1"/>
  <c r="R24" i="1"/>
  <c r="R71" i="1" s="1"/>
  <c r="AD24" i="1"/>
  <c r="AD71" i="1" s="1"/>
  <c r="AN21" i="1"/>
  <c r="AN68" i="1" s="1"/>
  <c r="AR21" i="1"/>
  <c r="AR68" i="1" s="1"/>
  <c r="AX21" i="1"/>
  <c r="AX68" i="1" s="1"/>
  <c r="AJ21" i="1"/>
  <c r="AJ68" i="1" s="1"/>
  <c r="AL21" i="1"/>
  <c r="AL68" i="1" s="1"/>
  <c r="AP21" i="1"/>
  <c r="AP68" i="1" s="1"/>
  <c r="R31" i="9"/>
  <c r="CR26" i="1" s="1"/>
  <c r="AX24" i="1"/>
  <c r="AX71" i="1" s="1"/>
  <c r="AH24" i="1"/>
  <c r="AH71" i="1" s="1"/>
  <c r="AV24" i="1"/>
  <c r="AV71" i="1" s="1"/>
  <c r="AY24" i="1"/>
  <c r="R22" i="1"/>
  <c r="R69" i="1" s="1"/>
  <c r="AF21" i="1"/>
  <c r="AF68" i="1" s="1"/>
  <c r="AD21" i="1"/>
  <c r="AD68" i="1" s="1"/>
  <c r="R21" i="1"/>
  <c r="R68" i="1" s="1"/>
  <c r="AH21" i="1"/>
  <c r="AH68" i="1" s="1"/>
  <c r="AZ21" i="1"/>
  <c r="AZ68" i="1" s="1"/>
  <c r="Z24" i="1"/>
  <c r="Z71" i="1" s="1"/>
  <c r="AD22" i="1"/>
  <c r="AD69" i="1" s="1"/>
  <c r="AN22" i="1"/>
  <c r="AN69" i="1" s="1"/>
  <c r="BD21" i="1" l="1"/>
  <c r="BD68" i="1" s="1"/>
  <c r="CS26" i="1"/>
  <c r="DC26" i="1" s="1"/>
  <c r="BN22" i="1"/>
  <c r="BN69" i="1" s="1"/>
  <c r="BB30" i="9"/>
  <c r="CS39" i="1" s="1"/>
  <c r="BL22" i="1"/>
  <c r="BL69" i="1" s="1"/>
  <c r="BF22" i="1"/>
  <c r="BF69" i="1" s="1"/>
  <c r="BD69" i="1"/>
  <c r="BB22" i="1"/>
  <c r="BB69" i="1" s="1"/>
  <c r="X25" i="1"/>
  <c r="X72" i="1" s="1"/>
  <c r="BR22" i="1"/>
  <c r="BR69" i="1" s="1"/>
  <c r="BH22" i="1"/>
  <c r="BH69" i="1" s="1"/>
  <c r="BP22" i="1"/>
  <c r="BP69" i="1" s="1"/>
  <c r="Z25" i="1"/>
  <c r="Z72" i="1" s="1"/>
  <c r="V25" i="1"/>
  <c r="V72" i="1" s="1"/>
  <c r="AD25" i="1"/>
  <c r="AD72" i="1" s="1"/>
  <c r="AH25" i="1"/>
  <c r="AH72" i="1" s="1"/>
  <c r="R25" i="1"/>
  <c r="R72" i="1" s="1"/>
  <c r="AF25" i="1"/>
  <c r="AF72" i="1" s="1"/>
  <c r="AJ31" i="9"/>
  <c r="AF22" i="1"/>
  <c r="AF69" i="1" s="1"/>
  <c r="AF24" i="1"/>
  <c r="AF71" i="1" s="1"/>
  <c r="T21" i="1"/>
  <c r="T68" i="1" s="1"/>
  <c r="T23" i="1"/>
  <c r="T70" i="1" s="1"/>
  <c r="X21" i="1"/>
  <c r="X68" i="1" s="1"/>
  <c r="AB22" i="1"/>
  <c r="AB69" i="1" s="1"/>
  <c r="T24" i="1"/>
  <c r="T71" i="1" s="1"/>
  <c r="T25" i="1"/>
  <c r="T72" i="1" s="1"/>
  <c r="AB24" i="1"/>
  <c r="AB71" i="1" s="1"/>
  <c r="AB21" i="1"/>
  <c r="AB68" i="1" s="1"/>
  <c r="X22" i="1"/>
  <c r="X69" i="1" s="1"/>
  <c r="X24" i="1"/>
  <c r="X71" i="1" s="1"/>
  <c r="T22" i="1"/>
  <c r="T69" i="1" s="1"/>
  <c r="BF24" i="1"/>
  <c r="BF71" i="1" s="1"/>
  <c r="BD24" i="1"/>
  <c r="BD71" i="1" s="1"/>
  <c r="BL24" i="1"/>
  <c r="BL71" i="1" s="1"/>
  <c r="BH24" i="1"/>
  <c r="BH71" i="1" s="1"/>
  <c r="BP24" i="1"/>
  <c r="BP71" i="1" s="1"/>
  <c r="BR24" i="1"/>
  <c r="BR71" i="1" s="1"/>
  <c r="BJ24" i="1"/>
  <c r="BJ71" i="1" s="1"/>
  <c r="BB24" i="1"/>
  <c r="BB71" i="1" s="1"/>
  <c r="BN24" i="1"/>
  <c r="BN71" i="1" s="1"/>
  <c r="CS33" i="1" l="1"/>
  <c r="CW33" i="1" s="1"/>
  <c r="CZ26" i="1"/>
  <c r="Z26" i="1" s="1"/>
  <c r="Z73" i="1" s="1"/>
  <c r="DA26" i="1"/>
  <c r="DB26" i="1"/>
  <c r="AD26" i="1" s="1"/>
  <c r="AD73" i="1" s="1"/>
  <c r="CV26" i="1"/>
  <c r="R26" i="1" s="1"/>
  <c r="R73" i="1" s="1"/>
  <c r="DD26" i="1"/>
  <c r="CY26" i="1"/>
  <c r="CW26" i="1"/>
  <c r="T26" i="1" s="1"/>
  <c r="T73" i="1" s="1"/>
  <c r="CX26" i="1"/>
  <c r="V26" i="1" s="1"/>
  <c r="V73" i="1" s="1"/>
  <c r="DD39" i="1"/>
  <c r="BR25" i="1" s="1"/>
  <c r="BR72" i="1" s="1"/>
  <c r="DC39" i="1"/>
  <c r="BP25" i="1" s="1"/>
  <c r="BP72" i="1" s="1"/>
  <c r="DB39" i="1"/>
  <c r="BN25" i="1" s="1"/>
  <c r="BN72" i="1" s="1"/>
  <c r="DA39" i="1"/>
  <c r="BL25" i="1" s="1"/>
  <c r="BL72" i="1" s="1"/>
  <c r="CZ39" i="1"/>
  <c r="BJ25" i="1" s="1"/>
  <c r="BJ72" i="1" s="1"/>
  <c r="CY39" i="1"/>
  <c r="BH25" i="1" s="1"/>
  <c r="BH72" i="1" s="1"/>
  <c r="CV39" i="1"/>
  <c r="BB25" i="1" s="1"/>
  <c r="BB72" i="1" s="1"/>
  <c r="CX39" i="1"/>
  <c r="BF25" i="1" s="1"/>
  <c r="BF72" i="1" s="1"/>
  <c r="CW39" i="1"/>
  <c r="BD25" i="1" s="1"/>
  <c r="BD72" i="1" s="1"/>
  <c r="BB31" i="9"/>
  <c r="H18" i="9"/>
  <c r="CS18" i="1" s="1"/>
  <c r="AF26" i="1"/>
  <c r="AF73" i="1" s="1"/>
  <c r="AB25" i="1"/>
  <c r="AB72" i="1" s="1"/>
  <c r="AN25" i="1"/>
  <c r="AN72" i="1" s="1"/>
  <c r="AX25" i="1"/>
  <c r="AX72" i="1" s="1"/>
  <c r="AV25" i="1"/>
  <c r="AV72" i="1" s="1"/>
  <c r="AP25" i="1"/>
  <c r="AP72" i="1" s="1"/>
  <c r="AZ25" i="1"/>
  <c r="AZ72" i="1" s="1"/>
  <c r="AT25" i="1"/>
  <c r="AT72" i="1" s="1"/>
  <c r="AL25" i="1"/>
  <c r="AL72" i="1" s="1"/>
  <c r="AJ25" i="1"/>
  <c r="AJ72" i="1" s="1"/>
  <c r="AR25" i="1"/>
  <c r="AR72" i="1" s="1"/>
  <c r="S24" i="1"/>
  <c r="Y24" i="1"/>
  <c r="W24" i="1"/>
  <c r="U24" i="1"/>
  <c r="Y21" i="1"/>
  <c r="U21" i="1"/>
  <c r="W21" i="1"/>
  <c r="S21" i="1"/>
  <c r="AY26" i="1"/>
  <c r="U26" i="1"/>
  <c r="S26" i="1"/>
  <c r="Y26" i="1"/>
  <c r="W26" i="1"/>
  <c r="CV33" i="1" l="1"/>
  <c r="AJ26" i="1" s="1"/>
  <c r="AJ73" i="1" s="1"/>
  <c r="CX33" i="1"/>
  <c r="AN26" i="1" s="1"/>
  <c r="AN73" i="1" s="1"/>
  <c r="CY33" i="1"/>
  <c r="AP26" i="1" s="1"/>
  <c r="AP73" i="1" s="1"/>
  <c r="CZ33" i="1"/>
  <c r="AR26" i="1" s="1"/>
  <c r="AR73" i="1" s="1"/>
  <c r="DB33" i="1"/>
  <c r="AV26" i="1" s="1"/>
  <c r="AV73" i="1" s="1"/>
  <c r="DD33" i="1"/>
  <c r="AZ26" i="1" s="1"/>
  <c r="AZ73" i="1" s="1"/>
  <c r="DA33" i="1"/>
  <c r="AT26" i="1" s="1"/>
  <c r="AT73" i="1" s="1"/>
  <c r="DC33" i="1"/>
  <c r="AX26" i="1" s="1"/>
  <c r="AX73" i="1" s="1"/>
  <c r="CS40" i="1"/>
  <c r="DB40" i="1" s="1"/>
  <c r="BN26" i="1" s="1"/>
  <c r="BN73" i="1" s="1"/>
  <c r="AH26" i="1"/>
  <c r="AH73" i="1" s="1"/>
  <c r="CY18" i="1"/>
  <c r="CX18" i="1"/>
  <c r="DA18" i="1"/>
  <c r="DD18" i="1"/>
  <c r="CV18" i="1"/>
  <c r="CZ18" i="1"/>
  <c r="DC18" i="1"/>
  <c r="DB18" i="1"/>
  <c r="CW18" i="1"/>
  <c r="AB26" i="1"/>
  <c r="AB73" i="1" s="1"/>
  <c r="X26" i="1"/>
  <c r="X73" i="1" s="1"/>
  <c r="AL26" i="1"/>
  <c r="AL73" i="1" s="1"/>
  <c r="DC40" i="1" l="1"/>
  <c r="BP26" i="1" s="1"/>
  <c r="BP73" i="1" s="1"/>
  <c r="CZ40" i="1"/>
  <c r="BJ26" i="1" s="1"/>
  <c r="BJ73" i="1" s="1"/>
  <c r="DA40" i="1"/>
  <c r="BL26" i="1" s="1"/>
  <c r="BL73" i="1" s="1"/>
  <c r="CV40" i="1"/>
  <c r="BB26" i="1" s="1"/>
  <c r="BB73" i="1" s="1"/>
  <c r="DD40" i="1"/>
  <c r="BR26" i="1" s="1"/>
  <c r="BR73" i="1" s="1"/>
  <c r="CW40" i="1"/>
  <c r="BD26" i="1" s="1"/>
  <c r="BD73" i="1" s="1"/>
  <c r="CX40" i="1"/>
  <c r="BF26" i="1" s="1"/>
  <c r="BF73" i="1" s="1"/>
  <c r="CY40" i="1"/>
  <c r="BH26" i="1" s="1"/>
  <c r="BH73" i="1" s="1"/>
  <c r="N59" i="1"/>
  <c r="N12" i="1"/>
  <c r="K59" i="1"/>
  <c r="K12" i="1"/>
  <c r="AC59" i="1"/>
  <c r="AC12" i="1"/>
  <c r="H12" i="1"/>
  <c r="H59" i="1"/>
  <c r="W12" i="1"/>
  <c r="W59" i="1"/>
  <c r="Z12" i="1"/>
  <c r="Z59" i="1"/>
  <c r="T12" i="1"/>
  <c r="T59" i="1"/>
  <c r="AF12" i="1"/>
  <c r="AF59" i="1"/>
  <c r="Q59" i="1"/>
  <c r="Q12" i="1"/>
  <c r="W25" i="1" l="1"/>
  <c r="AY25" i="1"/>
  <c r="Y25" i="1"/>
  <c r="S25" i="1"/>
  <c r="U25" i="1"/>
  <c r="S22" i="1"/>
  <c r="Y22" i="1"/>
  <c r="U22" i="1"/>
  <c r="W2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<sst xmlns="http://schemas.openxmlformats.org/spreadsheetml/2006/main" count="219" uniqueCount="108">
  <si>
    <t>請　 求 　書　（控）</t>
    <rPh sb="0" eb="1">
      <t>ショウ</t>
    </rPh>
    <rPh sb="3" eb="4">
      <t>モトム</t>
    </rPh>
    <rPh sb="6" eb="7">
      <t>ショ</t>
    </rPh>
    <rPh sb="9" eb="10">
      <t>ヒカ</t>
    </rPh>
    <phoneticPr fontId="2"/>
  </si>
  <si>
    <t>請求番号</t>
    <rPh sb="0" eb="2">
      <t>セイキュウ</t>
    </rPh>
    <rPh sb="2" eb="4">
      <t>バンゴウ</t>
    </rPh>
    <phoneticPr fontId="2"/>
  </si>
  <si>
    <t>岩井建設株式会社　御中</t>
    <rPh sb="0" eb="1">
      <t>イワイ</t>
    </rPh>
    <rPh sb="1" eb="3">
      <t>ケンセツ</t>
    </rPh>
    <rPh sb="3" eb="7">
      <t>カブシキガイシャ</t>
    </rPh>
    <rPh sb="9" eb="11">
      <t>オンチュウ</t>
    </rPh>
    <phoneticPr fontId="2"/>
  </si>
  <si>
    <t>（注文書あり）</t>
    <rPh sb="1" eb="4">
      <t>チュウモンショ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</si>
  <si>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</si>
  <si>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</si>
  <si>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</si>
  <si>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下記の通り請求致します</t>
    <rPh sb="0" eb="2">
      <t>カキ</t>
    </rPh>
    <rPh sb="3" eb="4">
      <t>トオ</t>
    </rPh>
    <rPh sb="5" eb="7">
      <t>セイキュウ</t>
    </rPh>
    <rPh sb="7" eb="8">
      <t>イタ</t>
    </rPh>
    <phoneticPr fontId="2"/>
  </si>
  <si>
    <t>請求金額</t>
    <phoneticPr fontId="2"/>
  </si>
  <si>
    <t>取引先コード</t>
    <rPh sb="0" eb="3">
      <t>トリヒｋイ</t>
    </rPh>
    <phoneticPr fontId="2"/>
  </si>
  <si>
    <t>T</t>
    <phoneticPr fontId="2"/>
  </si>
  <si>
    <t>住　　　　所</t>
    <rPh sb="0" eb="1">
      <t>ジュウ</t>
    </rPh>
    <rPh sb="5" eb="6">
      <t>トコロ</t>
    </rPh>
    <phoneticPr fontId="2"/>
  </si>
  <si>
    <t>金</t>
    <rPh sb="0" eb="1">
      <t>キン</t>
    </rPh>
    <phoneticPr fontId="2"/>
  </si>
  <si>
    <t>也</t>
    <rPh sb="0" eb="1">
      <t>ナリ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</si>
  <si>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</si>
  <si>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工事番号</t>
    <rPh sb="0" eb="4">
      <t>コウｊイ</t>
    </rPh>
    <phoneticPr fontId="2"/>
  </si>
  <si>
    <t>工  　事　  名  　称</t>
    <rPh sb="0" eb="1">
      <t>コウ</t>
    </rPh>
    <rPh sb="4" eb="5">
      <t>コト</t>
    </rPh>
    <rPh sb="8" eb="9">
      <t>ナ</t>
    </rPh>
    <rPh sb="12" eb="13">
      <t>ショウ</t>
    </rPh>
    <phoneticPr fontId="2"/>
  </si>
  <si>
    <t>代表者名</t>
    <rPh sb="0" eb="3">
      <t>ダイヒョウシャ</t>
    </rPh>
    <rPh sb="3" eb="4">
      <t>メイ</t>
    </rPh>
    <phoneticPr fontId="2"/>
  </si>
  <si>
    <t>印</t>
    <rPh sb="0" eb="1">
      <t>イン</t>
    </rPh>
    <phoneticPr fontId="2"/>
  </si>
  <si>
    <t>電　　　話</t>
    <rPh sb="0" eb="1">
      <t>デン</t>
    </rPh>
    <rPh sb="4" eb="5">
      <t>ハナシ</t>
    </rPh>
    <phoneticPr fontId="2"/>
  </si>
  <si>
    <t>注文番号</t>
  </si>
  <si>
    <t>回数</t>
  </si>
  <si>
    <t>税　抜　金　額</t>
    <phoneticPr fontId="2"/>
  </si>
  <si>
    <t>消　費　税</t>
    <phoneticPr fontId="2"/>
  </si>
  <si>
    <t>合　　　　　計</t>
    <phoneticPr fontId="2"/>
  </si>
  <si>
    <t>備　　　　　考</t>
    <phoneticPr fontId="2"/>
  </si>
  <si>
    <t>契約金額</t>
    <rPh sb="0" eb="2">
      <t>ケイヤク</t>
    </rPh>
    <rPh sb="2" eb="4">
      <t>キンガク</t>
    </rPh>
    <phoneticPr fontId="2"/>
  </si>
  <si>
    <t>変更増減額</t>
    <phoneticPr fontId="2"/>
  </si>
  <si>
    <t>前回迄領収金額</t>
    <phoneticPr fontId="2"/>
  </si>
  <si>
    <t>今回請求額</t>
    <phoneticPr fontId="2"/>
  </si>
  <si>
    <t>契約残高</t>
    <rPh sb="0" eb="2">
      <t>ケイヤク</t>
    </rPh>
    <rPh sb="2" eb="4">
      <t>ザンダカ</t>
    </rPh>
    <phoneticPr fontId="2"/>
  </si>
  <si>
    <t>注意事項</t>
    <rPh sb="0" eb="2">
      <t>チュウイ</t>
    </rPh>
    <rPh sb="2" eb="4">
      <t>ジコウ</t>
    </rPh>
    <phoneticPr fontId="2"/>
  </si>
  <si>
    <t>２．　請求書は工事別、注文別に提出して下さい。</t>
    <rPh sb="3" eb="6">
      <t>セイキュウショ</t>
    </rPh>
    <rPh sb="7" eb="9">
      <t>コウジ</t>
    </rPh>
    <rPh sb="9" eb="10">
      <t>ベツ</t>
    </rPh>
    <rPh sb="11" eb="13">
      <t>チュウモン</t>
    </rPh>
    <rPh sb="13" eb="14">
      <t>ベツ</t>
    </rPh>
    <rPh sb="15" eb="17">
      <t>テイシュツ</t>
    </rPh>
    <rPh sb="19" eb="20">
      <t>クダ</t>
    </rPh>
    <phoneticPr fontId="2"/>
  </si>
  <si>
    <t>６．　振込先は初回、取引先登録時に決定し、毎回同一の振込先へ手続きを行います。</t>
    <rPh sb="3" eb="6">
      <t>フリコミサキ</t>
    </rPh>
    <rPh sb="7" eb="9">
      <t>ショカイ</t>
    </rPh>
    <rPh sb="10" eb="12">
      <t>トリヒキ</t>
    </rPh>
    <rPh sb="12" eb="13">
      <t>サキ</t>
    </rPh>
    <rPh sb="13" eb="15">
      <t>トウロク</t>
    </rPh>
    <rPh sb="15" eb="16">
      <t>ジ</t>
    </rPh>
    <rPh sb="17" eb="19">
      <t>ケッテイ</t>
    </rPh>
    <rPh sb="21" eb="23">
      <t>マイカイ</t>
    </rPh>
    <rPh sb="23" eb="25">
      <t>ドウイツ</t>
    </rPh>
    <rPh sb="26" eb="29">
      <t>フリコミサキ</t>
    </rPh>
    <rPh sb="30" eb="32">
      <t>テツヅ</t>
    </rPh>
    <rPh sb="34" eb="35">
      <t>オコナ</t>
    </rPh>
    <phoneticPr fontId="2"/>
  </si>
  <si>
    <t>　　　振込先の変更を申請する場合は、当社の「取引先登録票」に記入し、請求書よりも前に</t>
    <rPh sb="3" eb="6">
      <t>フリコミサキ</t>
    </rPh>
    <rPh sb="7" eb="9">
      <t>ヘンコウ</t>
    </rPh>
    <rPh sb="10" eb="12">
      <t>シンセイ</t>
    </rPh>
    <rPh sb="14" eb="16">
      <t>バアイ</t>
    </rPh>
    <rPh sb="18" eb="20">
      <t>トウシャ</t>
    </rPh>
    <rPh sb="22" eb="25">
      <t>トリヒキサキ</t>
    </rPh>
    <rPh sb="25" eb="28">
      <t>トウロクヒョウ</t>
    </rPh>
    <rPh sb="30" eb="32">
      <t>キニュウ</t>
    </rPh>
    <phoneticPr fontId="2"/>
  </si>
  <si>
    <t>　　　本社へ提出して下さい。</t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</si>
  <si>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</si>
  <si>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</si>
  <si>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</si>
  <si>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</si>
  <si>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</si>
  <si>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</si>
  <si>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注文番号</t>
    <rPh sb="0" eb="2">
      <t>チュウ</t>
    </rPh>
    <rPh sb="2" eb="4">
      <t>バｎン</t>
    </rPh>
    <phoneticPr fontId="2"/>
  </si>
  <si>
    <t>回数</t>
    <rPh sb="0" eb="2">
      <t>カイスウ</t>
    </rPh>
    <phoneticPr fontId="2"/>
  </si>
  <si>
    <t>工 事 番 号</t>
  </si>
  <si>
    <t>0</t>
    <phoneticPr fontId="2"/>
  </si>
  <si>
    <t>税抜</t>
    <rPh sb="0" eb="2">
      <t>ゼイヌｋイ</t>
    </rPh>
    <phoneticPr fontId="2"/>
  </si>
  <si>
    <t>契約金額</t>
    <rPh sb="0" eb="4">
      <t>ケイヤｋウ</t>
    </rPh>
    <phoneticPr fontId="2"/>
  </si>
  <si>
    <t>変更増減</t>
    <rPh sb="0" eb="4">
      <t>ヘｎン</t>
    </rPh>
    <phoneticPr fontId="2"/>
  </si>
  <si>
    <t>出来高累計</t>
    <rPh sb="0" eb="5">
      <t>デキダｋア</t>
    </rPh>
    <phoneticPr fontId="2"/>
  </si>
  <si>
    <t>前回までの</t>
    <rPh sb="0" eb="2">
      <t>ゼｎン</t>
    </rPh>
    <phoneticPr fontId="2"/>
  </si>
  <si>
    <t>今回請求額</t>
    <rPh sb="0" eb="5">
      <t>コンカイ</t>
    </rPh>
    <phoneticPr fontId="2"/>
  </si>
  <si>
    <t>契約残高</t>
    <rPh sb="0" eb="1">
      <t>ケイヤｋウ</t>
    </rPh>
    <rPh sb="2" eb="4">
      <t>ザンダｋア</t>
    </rPh>
    <phoneticPr fontId="2"/>
  </si>
  <si>
    <t>消費税</t>
    <rPh sb="0" eb="3">
      <t>ショウヒゼイ</t>
    </rPh>
    <phoneticPr fontId="2"/>
  </si>
  <si>
    <t>今回請求</t>
    <rPh sb="0" eb="4">
      <t>コンカイ</t>
    </rPh>
    <phoneticPr fontId="2"/>
  </si>
  <si>
    <t>契約残高</t>
    <rPh sb="0" eb="1">
      <t>ケイヤｋウ</t>
    </rPh>
    <phoneticPr fontId="2"/>
  </si>
  <si>
    <t>合計</t>
    <rPh sb="0" eb="2">
      <t>ゴウケイ</t>
    </rPh>
    <phoneticPr fontId="2"/>
  </si>
  <si>
    <t>協力業者控</t>
    <rPh sb="0" eb="2">
      <t>キョウリョク</t>
    </rPh>
    <rPh sb="2" eb="4">
      <t>ギョウシャ</t>
    </rPh>
    <rPh sb="4" eb="5">
      <t>ヒカ</t>
    </rPh>
    <phoneticPr fontId="2"/>
  </si>
  <si>
    <t>請　 求 　書　（正）</t>
    <rPh sb="0" eb="1">
      <t>ショウ</t>
    </rPh>
    <rPh sb="3" eb="4">
      <t>モトム</t>
    </rPh>
    <rPh sb="6" eb="7">
      <t>ショ</t>
    </rPh>
    <rPh sb="9" eb="10">
      <t>セイ</t>
    </rPh>
    <phoneticPr fontId="2"/>
  </si>
  <si>
    <t>科　　　　　　目</t>
    <rPh sb="0" eb="1">
      <t>カ</t>
    </rPh>
    <rPh sb="7" eb="8">
      <t>メ</t>
    </rPh>
    <phoneticPr fontId="2"/>
  </si>
  <si>
    <t>消費税（区分、税率）</t>
    <phoneticPr fontId="2"/>
  </si>
  <si>
    <t>０２３１ 未成工事支出金</t>
    <phoneticPr fontId="2"/>
  </si>
  <si>
    <t>%</t>
    <phoneticPr fontId="2"/>
  </si>
  <si>
    <t>工　　　　　　　　種</t>
    <phoneticPr fontId="2"/>
  </si>
  <si>
    <t>内　　　　　　　　　　　訳</t>
    <phoneticPr fontId="2"/>
  </si>
  <si>
    <t>摘　　     　　　要</t>
    <phoneticPr fontId="2"/>
  </si>
  <si>
    <t>税 抜 金 額</t>
    <rPh sb="0" eb="1">
      <t>ゼイコ</t>
    </rPh>
    <rPh sb="2" eb="3">
      <t>ヌ</t>
    </rPh>
    <rPh sb="4" eb="5">
      <t>キン</t>
    </rPh>
    <rPh sb="6" eb="7">
      <t>ガク</t>
    </rPh>
    <phoneticPr fontId="2"/>
  </si>
  <si>
    <t>小　計</t>
    <rPh sb="0" eb="1">
      <t>ショウ</t>
    </rPh>
    <rPh sb="2" eb="3">
      <t>ケイ</t>
    </rPh>
    <phoneticPr fontId="2"/>
  </si>
  <si>
    <t>消費税区分</t>
    <rPh sb="0" eb="3">
      <t>ショウヒゼイ</t>
    </rPh>
    <rPh sb="3" eb="5">
      <t>クブン</t>
    </rPh>
    <phoneticPr fontId="2"/>
  </si>
  <si>
    <t>備考</t>
    <rPh sb="0" eb="2">
      <t>ビコウ</t>
    </rPh>
    <phoneticPr fontId="2"/>
  </si>
  <si>
    <t>0381仮払消費税</t>
    <rPh sb="4" eb="6">
      <t>カリバラ</t>
    </rPh>
    <rPh sb="6" eb="9">
      <t>ショウヒゼイ</t>
    </rPh>
    <phoneticPr fontId="2"/>
  </si>
  <si>
    <t>％</t>
    <phoneticPr fontId="2"/>
  </si>
  <si>
    <t>合　計</t>
    <rPh sb="0" eb="1">
      <t>ゴウ</t>
    </rPh>
    <rPh sb="2" eb="3">
      <t>ケイ</t>
    </rPh>
    <phoneticPr fontId="2"/>
  </si>
  <si>
    <t>役　　　　　員</t>
    <rPh sb="0" eb="1">
      <t>ヤクイン</t>
    </rPh>
    <phoneticPr fontId="2"/>
  </si>
  <si>
    <t>経　理</t>
    <rPh sb="0" eb="1">
      <t>ケイ</t>
    </rPh>
    <rPh sb="2" eb="3">
      <t>リ</t>
    </rPh>
    <phoneticPr fontId="2"/>
  </si>
  <si>
    <t>資　材</t>
    <rPh sb="0" eb="1">
      <t>シ</t>
    </rPh>
    <rPh sb="2" eb="3">
      <t>ザイ</t>
    </rPh>
    <phoneticPr fontId="2"/>
  </si>
  <si>
    <t>所　属　長</t>
    <rPh sb="0" eb="1">
      <t>トコロ</t>
    </rPh>
    <rPh sb="2" eb="3">
      <t>ゾク</t>
    </rPh>
    <rPh sb="4" eb="5">
      <t>ナガ</t>
    </rPh>
    <phoneticPr fontId="2"/>
  </si>
  <si>
    <t>係</t>
    <rPh sb="0" eb="1">
      <t>カカリ</t>
    </rPh>
    <phoneticPr fontId="2"/>
  </si>
  <si>
    <t>協力業者→現場→本社</t>
    <rPh sb="0" eb="2">
      <t>キョウリョク</t>
    </rPh>
    <rPh sb="2" eb="4">
      <t>ギョウシャ</t>
    </rPh>
    <rPh sb="5" eb="7">
      <t>ゲンバ</t>
    </rPh>
    <rPh sb="8" eb="10">
      <t>ホンシャ</t>
    </rPh>
    <phoneticPr fontId="2"/>
  </si>
  <si>
    <t>インボイス
登録番号</t>
    <rPh sb="6" eb="8">
      <t>トウロク</t>
    </rPh>
    <rPh sb="8" eb="10">
      <t>バンゴウ</t>
    </rPh>
    <phoneticPr fontId="2"/>
  </si>
  <si>
    <t>取引先コード</t>
    <rPh sb="0" eb="2">
      <t>トリヒキ</t>
    </rPh>
    <rPh sb="2" eb="3">
      <t>サキ</t>
    </rPh>
    <phoneticPr fontId="2"/>
  </si>
  <si>
    <t>↑未記入の無いよう。不明な場合は、担当者に問い合わせください。</t>
    <rPh sb="1" eb="4">
      <t>ミキニュウ</t>
    </rPh>
    <rPh sb="10" eb="12">
      <t>フメイ</t>
    </rPh>
    <rPh sb="17" eb="20">
      <t>タントウ</t>
    </rPh>
    <rPh sb="21" eb="22">
      <t>トイアワｓエ</t>
    </rPh>
    <phoneticPr fontId="3"/>
  </si>
  <si>
    <t>７．　適格請求書発行事業者はインボイス登録番号を記入して下さい。</t>
    <rPh sb="24" eb="26">
      <t>キニュウ</t>
    </rPh>
    <rPh sb="28" eb="29">
      <t>クダ</t>
    </rPh>
    <phoneticPr fontId="2"/>
  </si>
  <si>
    <t>　　　登録されていない場合は、原則消費税は0を記入して下さい。</t>
    <rPh sb="3" eb="5">
      <t>トウロク</t>
    </rPh>
    <rPh sb="11" eb="13">
      <t>バアイ</t>
    </rPh>
    <rPh sb="15" eb="17">
      <t>ゲンソク</t>
    </rPh>
    <rPh sb="17" eb="20">
      <t>ショウヒゼイ</t>
    </rPh>
    <rPh sb="23" eb="25">
      <t>キニュウ</t>
    </rPh>
    <rPh sb="27" eb="28">
      <t>クダ</t>
    </rPh>
    <phoneticPr fontId="2"/>
  </si>
  <si>
    <t>請求金額</t>
    <rPh sb="0" eb="4">
      <t>セイキュウキンガク</t>
    </rPh>
    <phoneticPr fontId="2"/>
  </si>
  <si>
    <t>消費税率</t>
    <rPh sb="0" eb="3">
      <t>ショウヒゼイ</t>
    </rPh>
    <rPh sb="3" eb="4">
      <t>リツ</t>
    </rPh>
    <phoneticPr fontId="2"/>
  </si>
  <si>
    <t>　↑免税業者「免」</t>
    <rPh sb="2" eb="6">
      <t>メンゼイギョウシャ</t>
    </rPh>
    <rPh sb="7" eb="8">
      <t>メン</t>
    </rPh>
    <phoneticPr fontId="2"/>
  </si>
  <si>
    <r>
      <t>材</t>
    </r>
    <r>
      <rPr>
        <sz val="6"/>
        <rFont val="ＭＳ Ｐゴシック"/>
        <family val="3"/>
        <charset val="128"/>
      </rPr>
      <t xml:space="preserve"> ・ </t>
    </r>
    <r>
      <rPr>
        <sz val="10"/>
        <rFont val="ＭＳ Ｐゴシック"/>
        <family val="3"/>
        <charset val="128"/>
      </rPr>
      <t>労</t>
    </r>
    <r>
      <rPr>
        <sz val="6"/>
        <rFont val="ＭＳ Ｐゴシック"/>
        <family val="3"/>
        <charset val="128"/>
      </rPr>
      <t xml:space="preserve"> ・ </t>
    </r>
    <r>
      <rPr>
        <sz val="10"/>
        <rFont val="ＭＳ Ｐゴシック"/>
        <family val="3"/>
        <charset val="128"/>
      </rPr>
      <t>外</t>
    </r>
    <r>
      <rPr>
        <sz val="6"/>
        <rFont val="ＭＳ Ｐゴシック"/>
        <family val="3"/>
        <charset val="128"/>
      </rPr>
      <t xml:space="preserve"> ・</t>
    </r>
    <r>
      <rPr>
        <sz val="10"/>
        <rFont val="ＭＳ Ｐゴシック"/>
        <family val="3"/>
        <charset val="128"/>
      </rPr>
      <t xml:space="preserve"> 経（　　　　　　　　　　 　　 　　）</t>
    </r>
    <phoneticPr fontId="2"/>
  </si>
  <si>
    <t>請　 求 　書　入　力</t>
    <rPh sb="0" eb="1">
      <t>ショウ</t>
    </rPh>
    <rPh sb="3" eb="4">
      <t>モトム</t>
    </rPh>
    <rPh sb="6" eb="7">
      <t>ショ</t>
    </rPh>
    <rPh sb="8" eb="9">
      <t>イ</t>
    </rPh>
    <rPh sb="10" eb="11">
      <t>チカラ</t>
    </rPh>
    <phoneticPr fontId="2"/>
  </si>
  <si>
    <t>0</t>
    <phoneticPr fontId="2"/>
  </si>
  <si>
    <t>請求種別</t>
  </si>
  <si>
    <t>請求可能出来高</t>
    <rPh sb="0" eb="4">
      <t>セイキュウカノウ</t>
    </rPh>
    <rPh sb="4" eb="7">
      <t>デキダカ</t>
    </rPh>
    <phoneticPr fontId="2"/>
  </si>
  <si>
    <t xml:space="preserve"> </t>
    <phoneticPr fontId="2"/>
  </si>
  <si>
    <t>工事請負契約の場合、最終金を除き、出来高累計金額の90％が自動表示されます</t>
    <rPh sb="0" eb="2">
      <t>コウジ</t>
    </rPh>
    <rPh sb="2" eb="4">
      <t>ウケオイ</t>
    </rPh>
    <rPh sb="4" eb="6">
      <t>ケイヤク</t>
    </rPh>
    <rPh sb="7" eb="9">
      <t>バアイ</t>
    </rPh>
    <rPh sb="10" eb="13">
      <t>サイシュウキン</t>
    </rPh>
    <rPh sb="14" eb="15">
      <t>ノゾ</t>
    </rPh>
    <rPh sb="17" eb="20">
      <t>デキダカ</t>
    </rPh>
    <rPh sb="20" eb="22">
      <t>ルイケイ</t>
    </rPh>
    <rPh sb="22" eb="24">
      <t>キンガク</t>
    </rPh>
    <rPh sb="29" eb="31">
      <t>ジドウ</t>
    </rPh>
    <rPh sb="31" eb="33">
      <t>ヒョウジ</t>
    </rPh>
    <phoneticPr fontId="2"/>
  </si>
  <si>
    <t>出来高累計金額</t>
    <rPh sb="0" eb="3">
      <t>デキダカ</t>
    </rPh>
    <rPh sb="3" eb="7">
      <t>ルイケイキンガク</t>
    </rPh>
    <phoneticPr fontId="2"/>
  </si>
  <si>
    <t>請求可能出来高</t>
    <phoneticPr fontId="2"/>
  </si>
  <si>
    <t>出来高累計金額（税抜）</t>
    <rPh sb="0" eb="3">
      <t>デキダカ</t>
    </rPh>
    <rPh sb="3" eb="7">
      <t>ルイケイキンガク</t>
    </rPh>
    <rPh sb="8" eb="10">
      <t>ゼイヌ</t>
    </rPh>
    <phoneticPr fontId="2"/>
  </si>
  <si>
    <t xml:space="preserve">  １　工事請負契約部分払 （出来高90％）
</t>
    <phoneticPr fontId="2"/>
  </si>
  <si>
    <t xml:space="preserve">  ２　工事請負契約最終金 （出来高残金10％ ）</t>
    <phoneticPr fontId="2"/>
  </si>
  <si>
    <t xml:space="preserve">  ３　納品契約（出来高100％）</t>
    <phoneticPr fontId="2"/>
  </si>
  <si>
    <t>免税業者(ｲﾝﾎﾞｲｽ無)</t>
    <rPh sb="0" eb="4">
      <t>メンゼイギョウシャ</t>
    </rPh>
    <rPh sb="11" eb="12">
      <t>ナ</t>
    </rPh>
    <phoneticPr fontId="2"/>
  </si>
  <si>
    <t>免</t>
    <rPh sb="0" eb="1">
      <t>メン</t>
    </rPh>
    <phoneticPr fontId="2"/>
  </si>
  <si>
    <t>３．　会社印を必ず押印して下さい。</t>
    <rPh sb="3" eb="5">
      <t>カイシャ</t>
    </rPh>
    <rPh sb="5" eb="6">
      <t>イン</t>
    </rPh>
    <rPh sb="7" eb="8">
      <t>カナラ</t>
    </rPh>
    <rPh sb="9" eb="11">
      <t>オウイン</t>
    </rPh>
    <rPh sb="13" eb="14">
      <t>クダ</t>
    </rPh>
    <phoneticPr fontId="2"/>
  </si>
  <si>
    <t>１．　請求書は2枚1組になっております。（控）は請求者にて保管し、（正）は現場へ25日までに提出して下さい。</t>
    <rPh sb="2" eb="5">
      <t>セイキュウショ</t>
    </rPh>
    <rPh sb="9" eb="10">
      <t>クミ</t>
    </rPh>
    <rPh sb="20" eb="21">
      <t>ヒカ</t>
    </rPh>
    <rPh sb="23" eb="26">
      <t>セイキュウシャ</t>
    </rPh>
    <rPh sb="28" eb="30">
      <t>ホカン</t>
    </rPh>
    <rPh sb="33" eb="34">
      <t>セイ</t>
    </rPh>
    <rPh sb="36" eb="38">
      <t>ゲンバ</t>
    </rPh>
    <rPh sb="41" eb="42">
      <t>ニチ</t>
    </rPh>
    <rPh sb="46" eb="48">
      <t>テイシュツ</t>
    </rPh>
    <rPh sb="50" eb="51">
      <t>クダ</t>
    </rPh>
    <phoneticPr fontId="2"/>
  </si>
  <si>
    <t>４．　この請求に伴う請求明細書(出来高調書)を添付して下さい。御社の明細書（A4サイズ）をお願い致します。</t>
    <rPh sb="5" eb="7">
      <t>セイキュウ</t>
    </rPh>
    <rPh sb="8" eb="9">
      <t>トモナ</t>
    </rPh>
    <rPh sb="10" eb="12">
      <t>セイキュウ</t>
    </rPh>
    <rPh sb="12" eb="15">
      <t>メイサイショ</t>
    </rPh>
    <rPh sb="16" eb="18">
      <t>デキ</t>
    </rPh>
    <rPh sb="18" eb="19">
      <t>タカ</t>
    </rPh>
    <rPh sb="19" eb="21">
      <t>チョウショ</t>
    </rPh>
    <rPh sb="23" eb="25">
      <t>テンプ</t>
    </rPh>
    <rPh sb="27" eb="28">
      <t>クダ</t>
    </rPh>
    <rPh sb="31" eb="33">
      <t>オンシャ</t>
    </rPh>
    <rPh sb="34" eb="37">
      <t>メイサイショ</t>
    </rPh>
    <rPh sb="46" eb="47">
      <t>ネガ</t>
    </rPh>
    <rPh sb="48" eb="49">
      <t>イタ</t>
    </rPh>
    <phoneticPr fontId="2"/>
  </si>
  <si>
    <t>５．　太線内のすべての項目を記入して下さい。コード類は、注文書記載の数字を記入して下さい。</t>
    <rPh sb="3" eb="5">
      <t>フトセン</t>
    </rPh>
    <rPh sb="5" eb="6">
      <t>ナイ</t>
    </rPh>
    <rPh sb="11" eb="13">
      <t>コウモク</t>
    </rPh>
    <rPh sb="14" eb="16">
      <t>キニュウ</t>
    </rPh>
    <rPh sb="18" eb="19">
      <t>クダ</t>
    </rPh>
    <rPh sb="25" eb="26">
      <t>ルイ</t>
    </rPh>
    <rPh sb="28" eb="31">
      <t>チュウモンショ</t>
    </rPh>
    <rPh sb="31" eb="33">
      <t>キサイ</t>
    </rPh>
    <rPh sb="34" eb="36">
      <t>スウジ</t>
    </rPh>
    <rPh sb="37" eb="39">
      <t>キニュウ</t>
    </rPh>
    <rPh sb="41" eb="42">
      <t>クダ</t>
    </rPh>
    <phoneticPr fontId="2"/>
  </si>
  <si>
    <t>Ver 1.2</t>
    <phoneticPr fontId="2"/>
  </si>
  <si>
    <t>Ver　1.2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</si>
</sst>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 ;[Red]\-0\ "/>
    <numFmt numFmtId="178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 val="double"/>
      <sz val="1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EECE1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dotted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 style="dotted">
        <color theme="0" tint="-0.34998626667073579"/>
      </right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theme="0" tint="-0.34998626667073579"/>
      </right>
      <top/>
      <bottom style="thin">
        <color indexed="64"/>
      </bottom>
      <diagonal/>
    </border>
    <border>
      <left style="dotted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dash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ashed">
        <color theme="0" tint="-0.34998626667073579"/>
      </left>
      <right/>
      <top style="thin">
        <color indexed="64"/>
      </top>
      <bottom/>
      <diagonal/>
    </border>
    <border>
      <left/>
      <right style="dashed">
        <color theme="0" tint="-0.34998626667073579"/>
      </right>
      <top style="thin">
        <color indexed="64"/>
      </top>
      <bottom/>
      <diagonal/>
    </border>
    <border>
      <left style="dashed">
        <color theme="0" tint="-0.34998626667073579"/>
      </left>
      <right/>
      <top/>
      <bottom style="medium">
        <color indexed="64"/>
      </bottom>
      <diagonal/>
    </border>
    <border>
      <left/>
      <right style="dashed">
        <color theme="0" tint="-0.34998626667073579"/>
      </right>
      <top/>
      <bottom style="medium">
        <color indexed="64"/>
      </bottom>
      <diagonal/>
    </border>
    <border>
      <left style="dashed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dashed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dashed">
        <color theme="0" tint="-0.34998626667073579"/>
      </left>
      <right/>
      <top style="medium">
        <color indexed="64"/>
      </top>
      <bottom/>
      <diagonal/>
    </border>
    <border>
      <left/>
      <right style="dashed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theme="0" tint="-0.34998626667073579"/>
      </left>
      <right/>
      <top/>
      <bottom style="thin">
        <color indexed="64"/>
      </bottom>
      <diagonal/>
    </border>
    <border>
      <left/>
      <right style="dashed">
        <color theme="0" tint="-0.34998626667073579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9">
    <xf numFmtId="0" fontId="0" fillId="0" borderId="0" xfId="0"/>
    <xf numFmtId="0" fontId="12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7" fillId="0" borderId="0" xfId="0" applyFont="1"/>
    <xf numFmtId="14" fontId="7" fillId="0" borderId="0" xfId="0" applyNumberFormat="1" applyFont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6" fillId="0" borderId="0" xfId="0" quotePrefix="1" applyFont="1"/>
    <xf numFmtId="0" fontId="5" fillId="0" borderId="0" xfId="0" applyFont="1"/>
    <xf numFmtId="0" fontId="0" fillId="0" borderId="5" xfId="0" applyBorder="1"/>
    <xf numFmtId="0" fontId="5" fillId="0" borderId="6" xfId="0" applyFont="1" applyBorder="1"/>
    <xf numFmtId="0" fontId="0" fillId="0" borderId="7" xfId="0" applyBorder="1"/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5" fillId="0" borderId="0" xfId="0" quotePrefix="1" applyFont="1"/>
    <xf numFmtId="176" fontId="14" fillId="0" borderId="0" xfId="0" applyNumberFormat="1" applyFont="1" applyAlignment="1">
      <alignment vertical="center"/>
    </xf>
    <xf numFmtId="178" fontId="0" fillId="0" borderId="0" xfId="0" applyNumberFormat="1"/>
    <xf numFmtId="38" fontId="0" fillId="0" borderId="0" xfId="0" applyNumberFormat="1"/>
    <xf numFmtId="38" fontId="0" fillId="0" borderId="0" xfId="1" applyFont="1" applyProtection="1"/>
    <xf numFmtId="0" fontId="0" fillId="0" borderId="11" xfId="0" applyBorder="1"/>
    <xf numFmtId="0" fontId="13" fillId="0" borderId="0" xfId="0" applyFont="1" applyAlignment="1">
      <alignment vertical="center"/>
    </xf>
    <xf numFmtId="0" fontId="0" fillId="0" borderId="12" xfId="0" applyBorder="1" applyAlignment="1">
      <alignment vertical="top"/>
    </xf>
    <xf numFmtId="0" fontId="0" fillId="0" borderId="11" xfId="0" quotePrefix="1" applyBorder="1" applyAlignment="1">
      <alignment horizontal="left"/>
    </xf>
    <xf numFmtId="0" fontId="9" fillId="0" borderId="13" xfId="0" applyFont="1" applyBorder="1"/>
    <xf numFmtId="0" fontId="0" fillId="0" borderId="13" xfId="0" applyBorder="1"/>
    <xf numFmtId="0" fontId="0" fillId="0" borderId="0" xfId="0" quotePrefix="1" applyAlignment="1">
      <alignment horizontal="left"/>
    </xf>
    <xf numFmtId="0" fontId="5" fillId="0" borderId="13" xfId="0" applyFont="1" applyBorder="1" applyAlignment="1">
      <alignment vertical="distributed"/>
    </xf>
    <xf numFmtId="0" fontId="5" fillId="0" borderId="14" xfId="0" applyFont="1" applyBorder="1" applyAlignment="1">
      <alignment vertical="distributed"/>
    </xf>
    <xf numFmtId="0" fontId="5" fillId="2" borderId="0" xfId="0" applyFont="1" applyFill="1"/>
    <xf numFmtId="49" fontId="0" fillId="0" borderId="0" xfId="0" applyNumberFormat="1"/>
    <xf numFmtId="0" fontId="0" fillId="0" borderId="0" xfId="0" applyAlignment="1">
      <alignment vertical="top"/>
    </xf>
    <xf numFmtId="0" fontId="0" fillId="2" borderId="0" xfId="0" applyFill="1"/>
    <xf numFmtId="0" fontId="12" fillId="0" borderId="0" xfId="0" applyFont="1"/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177" fontId="13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0" fillId="0" borderId="15" xfId="0" applyBorder="1"/>
    <xf numFmtId="0" fontId="5" fillId="0" borderId="16" xfId="0" applyFont="1" applyBorder="1" applyAlignment="1">
      <alignment vertical="center"/>
    </xf>
    <xf numFmtId="0" fontId="8" fillId="0" borderId="0" xfId="0" quotePrefix="1" applyFont="1" applyAlignment="1">
      <alignment horizontal="left"/>
    </xf>
    <xf numFmtId="0" fontId="7" fillId="0" borderId="4" xfId="0" applyFont="1" applyBorder="1"/>
    <xf numFmtId="0" fontId="0" fillId="0" borderId="12" xfId="0" applyBorder="1"/>
    <xf numFmtId="0" fontId="11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quotePrefix="1" applyFont="1" applyAlignment="1">
      <alignment horizontal="left"/>
    </xf>
    <xf numFmtId="0" fontId="18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17" xfId="0" applyFont="1" applyBorder="1" applyAlignment="1">
      <alignment vertical="center"/>
    </xf>
    <xf numFmtId="0" fontId="18" fillId="0" borderId="3" xfId="0" applyFont="1" applyBorder="1"/>
    <xf numFmtId="0" fontId="18" fillId="0" borderId="4" xfId="0" applyFont="1" applyBorder="1"/>
    <xf numFmtId="0" fontId="18" fillId="0" borderId="18" xfId="0" applyFont="1" applyBorder="1"/>
    <xf numFmtId="0" fontId="0" fillId="0" borderId="19" xfId="0" applyBorder="1"/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4" xfId="0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" fillId="0" borderId="0" xfId="0" applyFont="1"/>
    <xf numFmtId="0" fontId="5" fillId="0" borderId="6" xfId="0" applyFont="1" applyBorder="1" applyAlignment="1">
      <alignment horizontal="distributed" vertical="center"/>
    </xf>
    <xf numFmtId="49" fontId="0" fillId="2" borderId="0" xfId="0" applyNumberFormat="1" applyFill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38" fontId="20" fillId="0" borderId="0" xfId="1" applyFont="1" applyBorder="1" applyAlignment="1" applyProtection="1">
      <alignment vertical="center"/>
    </xf>
    <xf numFmtId="38" fontId="10" fillId="0" borderId="0" xfId="1" applyFont="1" applyBorder="1" applyAlignment="1" applyProtection="1">
      <alignment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shrinkToFit="1"/>
    </xf>
    <xf numFmtId="49" fontId="19" fillId="2" borderId="0" xfId="0" applyNumberFormat="1" applyFont="1" applyFill="1" applyAlignment="1">
      <alignment vertical="center"/>
    </xf>
    <xf numFmtId="0" fontId="5" fillId="0" borderId="4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0" borderId="7" xfId="0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21" fillId="0" borderId="0" xfId="0" applyFont="1"/>
    <xf numFmtId="14" fontId="22" fillId="0" borderId="0" xfId="0" applyNumberFormat="1" applyFont="1"/>
    <xf numFmtId="0" fontId="22" fillId="0" borderId="0" xfId="0" applyFont="1"/>
    <xf numFmtId="0" fontId="12" fillId="0" borderId="42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12" fillId="0" borderId="59" xfId="0" applyFont="1" applyBorder="1" applyAlignment="1">
      <alignment vertical="center"/>
    </xf>
    <xf numFmtId="0" fontId="12" fillId="0" borderId="59" xfId="0" applyFont="1" applyBorder="1" applyAlignment="1">
      <alignment horizontal="distributed" vertical="center"/>
    </xf>
    <xf numFmtId="0" fontId="0" fillId="0" borderId="2" xfId="0" applyBorder="1"/>
    <xf numFmtId="0" fontId="0" fillId="0" borderId="20" xfId="0" applyBorder="1"/>
    <xf numFmtId="0" fontId="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23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12" fillId="0" borderId="2" xfId="0" applyFont="1" applyBorder="1" applyAlignment="1">
      <alignment vertical="center"/>
    </xf>
    <xf numFmtId="38" fontId="1" fillId="2" borderId="0" xfId="1" applyFont="1" applyFill="1" applyBorder="1" applyAlignment="1" applyProtection="1">
      <alignment horizontal="righ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38" fontId="1" fillId="2" borderId="42" xfId="1" applyFont="1" applyFill="1" applyBorder="1" applyAlignment="1" applyProtection="1">
      <alignment horizontal="center" vertical="center"/>
      <protection locked="0"/>
    </xf>
    <xf numFmtId="38" fontId="1" fillId="2" borderId="9" xfId="1" applyFont="1" applyFill="1" applyBorder="1" applyAlignment="1" applyProtection="1">
      <alignment horizontal="center" vertical="center"/>
      <protection locked="0"/>
    </xf>
    <xf numFmtId="38" fontId="1" fillId="2" borderId="10" xfId="1" applyFont="1" applyFill="1" applyBorder="1" applyAlignment="1" applyProtection="1">
      <alignment horizontal="center" vertical="center"/>
      <protection locked="0"/>
    </xf>
    <xf numFmtId="0" fontId="3" fillId="0" borderId="0" xfId="0" quotePrefix="1" applyFont="1" applyAlignment="1">
      <alignment horizontal="left"/>
    </xf>
    <xf numFmtId="0" fontId="0" fillId="0" borderId="0" xfId="0" applyAlignment="1">
      <alignment horizontal="distributed" vertical="justify"/>
    </xf>
    <xf numFmtId="177" fontId="0" fillId="0" borderId="42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5" fillId="0" borderId="4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38" fontId="10" fillId="0" borderId="15" xfId="1" applyFont="1" applyBorder="1" applyAlignment="1" applyProtection="1">
      <alignment horizontal="right" vertical="center"/>
    </xf>
    <xf numFmtId="38" fontId="10" fillId="0" borderId="5" xfId="1" applyFont="1" applyBorder="1" applyAlignment="1" applyProtection="1">
      <alignment horizontal="right" vertical="center"/>
    </xf>
    <xf numFmtId="38" fontId="10" fillId="0" borderId="16" xfId="1" applyFont="1" applyBorder="1" applyAlignment="1" applyProtection="1">
      <alignment horizontal="right" vertical="center"/>
    </xf>
    <xf numFmtId="38" fontId="10" fillId="0" borderId="44" xfId="1" applyFont="1" applyBorder="1" applyAlignment="1" applyProtection="1">
      <alignment horizontal="right" vertical="center"/>
    </xf>
    <xf numFmtId="38" fontId="10" fillId="0" borderId="1" xfId="1" applyFont="1" applyBorder="1" applyAlignment="1" applyProtection="1">
      <alignment horizontal="right" vertical="center"/>
    </xf>
    <xf numFmtId="38" fontId="10" fillId="0" borderId="8" xfId="1" applyFont="1" applyBorder="1" applyAlignment="1" applyProtection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3" borderId="37" xfId="0" applyNumberFormat="1" applyFill="1" applyBorder="1" applyAlignment="1" applyProtection="1">
      <alignment horizontal="center" vertical="center"/>
      <protection locked="0"/>
    </xf>
    <xf numFmtId="49" fontId="0" fillId="3" borderId="33" xfId="0" applyNumberFormat="1" applyFill="1" applyBorder="1" applyAlignment="1" applyProtection="1">
      <alignment horizontal="center" vertical="center"/>
      <protection locked="0"/>
    </xf>
    <xf numFmtId="49" fontId="0" fillId="3" borderId="38" xfId="0" applyNumberFormat="1" applyFill="1" applyBorder="1" applyAlignment="1" applyProtection="1">
      <alignment horizontal="center" vertical="center"/>
      <protection locked="0"/>
    </xf>
    <xf numFmtId="49" fontId="0" fillId="0" borderId="4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vertical="center"/>
    </xf>
    <xf numFmtId="0" fontId="0" fillId="0" borderId="5" xfId="0" applyBorder="1"/>
    <xf numFmtId="49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top"/>
      <protection locked="0"/>
    </xf>
    <xf numFmtId="0" fontId="0" fillId="3" borderId="33" xfId="0" applyFill="1" applyBorder="1" applyAlignment="1" applyProtection="1">
      <alignment horizontal="left" vertical="top"/>
      <protection locked="0"/>
    </xf>
    <xf numFmtId="0" fontId="0" fillId="3" borderId="38" xfId="0" applyFill="1" applyBorder="1" applyAlignment="1" applyProtection="1">
      <alignment horizontal="left" vertical="top"/>
      <protection locked="0"/>
    </xf>
    <xf numFmtId="0" fontId="0" fillId="3" borderId="20" xfId="0" applyFill="1" applyBorder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alignment horizontal="left" vertical="top"/>
      <protection locked="0"/>
    </xf>
    <xf numFmtId="0" fontId="0" fillId="3" borderId="21" xfId="0" applyFill="1" applyBorder="1" applyAlignment="1" applyProtection="1">
      <alignment horizontal="left" vertical="top"/>
      <protection locked="0"/>
    </xf>
    <xf numFmtId="49" fontId="0" fillId="0" borderId="41" xfId="0" applyNumberFormat="1" applyBorder="1" applyAlignment="1">
      <alignment horizontal="center" vertical="center"/>
    </xf>
    <xf numFmtId="49" fontId="0" fillId="3" borderId="32" xfId="0" applyNumberForma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6" xfId="0" applyFont="1" applyBorder="1" applyAlignment="1">
      <alignment vertical="distributed"/>
    </xf>
    <xf numFmtId="0" fontId="5" fillId="0" borderId="0" xfId="0" applyFont="1" applyAlignment="1">
      <alignment vertical="distributed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8" fontId="1" fillId="3" borderId="42" xfId="1" applyFont="1" applyFill="1" applyBorder="1" applyAlignment="1" applyProtection="1">
      <alignment horizontal="right" vertical="center"/>
      <protection locked="0"/>
    </xf>
    <xf numFmtId="38" fontId="1" fillId="3" borderId="9" xfId="1" applyFont="1" applyFill="1" applyBorder="1" applyAlignment="1" applyProtection="1">
      <alignment horizontal="right" vertical="center"/>
      <protection locked="0"/>
    </xf>
    <xf numFmtId="38" fontId="1" fillId="3" borderId="10" xfId="1" applyFont="1" applyFill="1" applyBorder="1" applyAlignment="1" applyProtection="1">
      <alignment horizontal="right" vertical="center"/>
      <protection locked="0"/>
    </xf>
    <xf numFmtId="0" fontId="12" fillId="0" borderId="26" xfId="0" applyFont="1" applyBorder="1" applyAlignment="1">
      <alignment horizontal="distributed" vertical="center"/>
    </xf>
    <xf numFmtId="0" fontId="12" fillId="0" borderId="27" xfId="0" applyFont="1" applyBorder="1" applyAlignment="1">
      <alignment horizontal="distributed" vertical="center"/>
    </xf>
    <xf numFmtId="0" fontId="12" fillId="0" borderId="28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4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1" fillId="6" borderId="59" xfId="0" applyFont="1" applyFill="1" applyBorder="1" applyAlignment="1" applyProtection="1">
      <alignment horizontal="center" vertical="center"/>
      <protection locked="0"/>
    </xf>
    <xf numFmtId="0" fontId="12" fillId="0" borderId="23" xfId="0" applyFont="1" applyBorder="1" applyAlignment="1">
      <alignment horizontal="distributed" vertical="center"/>
    </xf>
    <xf numFmtId="0" fontId="12" fillId="0" borderId="24" xfId="0" applyFont="1" applyBorder="1" applyAlignment="1">
      <alignment horizontal="distributed" vertical="center"/>
    </xf>
    <xf numFmtId="0" fontId="12" fillId="0" borderId="25" xfId="0" applyFont="1" applyBorder="1" applyAlignment="1">
      <alignment horizontal="distributed" vertical="center"/>
    </xf>
    <xf numFmtId="38" fontId="0" fillId="0" borderId="32" xfId="1" applyFont="1" applyBorder="1" applyAlignment="1" applyProtection="1">
      <alignment horizontal="right" vertical="center"/>
    </xf>
    <xf numFmtId="38" fontId="0" fillId="0" borderId="33" xfId="1" applyFont="1" applyBorder="1" applyAlignment="1" applyProtection="1">
      <alignment horizontal="right" vertical="center"/>
    </xf>
    <xf numFmtId="38" fontId="0" fillId="0" borderId="38" xfId="1" applyFont="1" applyBorder="1" applyAlignment="1" applyProtection="1">
      <alignment horizontal="right" vertical="center"/>
    </xf>
    <xf numFmtId="38" fontId="1" fillId="0" borderId="20" xfId="1" applyFon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</xf>
    <xf numFmtId="38" fontId="1" fillId="0" borderId="21" xfId="1" applyFont="1" applyFill="1" applyBorder="1" applyAlignment="1" applyProtection="1">
      <alignment horizontal="right" vertical="center"/>
    </xf>
    <xf numFmtId="38" fontId="0" fillId="0" borderId="36" xfId="1" applyFont="1" applyBorder="1" applyAlignment="1" applyProtection="1">
      <alignment horizontal="right" vertical="center"/>
    </xf>
    <xf numFmtId="38" fontId="0" fillId="0" borderId="39" xfId="1" applyFont="1" applyBorder="1" applyAlignment="1" applyProtection="1">
      <alignment horizontal="right" vertical="center"/>
    </xf>
    <xf numFmtId="0" fontId="12" fillId="0" borderId="29" xfId="0" applyFont="1" applyBorder="1" applyAlignment="1">
      <alignment horizontal="distributed" vertical="center"/>
    </xf>
    <xf numFmtId="0" fontId="12" fillId="0" borderId="30" xfId="0" applyFont="1" applyBorder="1" applyAlignment="1">
      <alignment horizontal="distributed" vertical="center"/>
    </xf>
    <xf numFmtId="0" fontId="12" fillId="0" borderId="31" xfId="0" applyFont="1" applyBorder="1" applyAlignment="1">
      <alignment horizontal="distributed" vertical="center"/>
    </xf>
    <xf numFmtId="38" fontId="1" fillId="3" borderId="20" xfId="1" applyFont="1" applyFill="1" applyBorder="1" applyAlignment="1" applyProtection="1">
      <alignment horizontal="right" vertical="center"/>
      <protection locked="0"/>
    </xf>
    <xf numFmtId="38" fontId="1" fillId="3" borderId="2" xfId="1" applyFont="1" applyFill="1" applyBorder="1" applyAlignment="1" applyProtection="1">
      <alignment horizontal="right" vertical="center"/>
      <protection locked="0"/>
    </xf>
    <xf numFmtId="38" fontId="1" fillId="3" borderId="21" xfId="1" applyFont="1" applyFill="1" applyBorder="1" applyAlignment="1" applyProtection="1">
      <alignment horizontal="right" vertical="center"/>
      <protection locked="0"/>
    </xf>
    <xf numFmtId="38" fontId="0" fillId="0" borderId="20" xfId="1" applyFont="1" applyBorder="1" applyAlignment="1" applyProtection="1">
      <alignment horizontal="right" vertical="center"/>
    </xf>
    <xf numFmtId="38" fontId="0" fillId="0" borderId="2" xfId="1" applyFont="1" applyBorder="1" applyAlignment="1" applyProtection="1">
      <alignment horizontal="right" vertical="center"/>
    </xf>
    <xf numFmtId="38" fontId="0" fillId="0" borderId="21" xfId="1" applyFont="1" applyBorder="1" applyAlignment="1" applyProtection="1">
      <alignment horizontal="right" vertical="center"/>
    </xf>
    <xf numFmtId="0" fontId="0" fillId="3" borderId="42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38" fontId="0" fillId="0" borderId="20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</xf>
    <xf numFmtId="38" fontId="0" fillId="0" borderId="21" xfId="1" applyFont="1" applyFill="1" applyBorder="1" applyAlignment="1" applyProtection="1">
      <alignment horizontal="right" vertical="center"/>
    </xf>
    <xf numFmtId="0" fontId="0" fillId="3" borderId="35" xfId="0" applyFill="1" applyBorder="1" applyAlignment="1" applyProtection="1">
      <alignment horizontal="left" vertical="top"/>
      <protection locked="0"/>
    </xf>
    <xf numFmtId="0" fontId="0" fillId="3" borderId="36" xfId="0" applyFill="1" applyBorder="1" applyAlignment="1" applyProtection="1">
      <alignment horizontal="left" vertical="top"/>
      <protection locked="0"/>
    </xf>
    <xf numFmtId="0" fontId="0" fillId="3" borderId="39" xfId="0" applyFill="1" applyBorder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27" xfId="0" quotePrefix="1" applyFont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27" xfId="0" applyBorder="1" applyAlignment="1">
      <alignment horizontal="center"/>
    </xf>
    <xf numFmtId="178" fontId="0" fillId="0" borderId="0" xfId="0" applyNumberFormat="1" applyAlignment="1">
      <alignment horizontal="right"/>
    </xf>
    <xf numFmtId="0" fontId="4" fillId="0" borderId="27" xfId="0" applyFont="1" applyBorder="1" applyAlignment="1">
      <alignment horizontal="center"/>
    </xf>
    <xf numFmtId="38" fontId="5" fillId="0" borderId="45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176" fontId="17" fillId="0" borderId="71" xfId="0" applyNumberFormat="1" applyFont="1" applyBorder="1" applyAlignment="1">
      <alignment horizontal="center"/>
    </xf>
    <xf numFmtId="176" fontId="17" fillId="0" borderId="5" xfId="0" applyNumberFormat="1" applyFont="1" applyBorder="1" applyAlignment="1">
      <alignment horizontal="center"/>
    </xf>
    <xf numFmtId="176" fontId="17" fillId="0" borderId="72" xfId="0" applyNumberFormat="1" applyFont="1" applyBorder="1" applyAlignment="1">
      <alignment horizontal="center"/>
    </xf>
    <xf numFmtId="176" fontId="17" fillId="0" borderId="65" xfId="0" applyNumberFormat="1" applyFont="1" applyBorder="1" applyAlignment="1">
      <alignment horizontal="center"/>
    </xf>
    <xf numFmtId="176" fontId="17" fillId="0" borderId="1" xfId="0" applyNumberFormat="1" applyFont="1" applyBorder="1" applyAlignment="1">
      <alignment horizontal="center"/>
    </xf>
    <xf numFmtId="176" fontId="17" fillId="0" borderId="66" xfId="0" applyNumberFormat="1" applyFont="1" applyBorder="1" applyAlignment="1">
      <alignment horizontal="center"/>
    </xf>
    <xf numFmtId="176" fontId="17" fillId="0" borderId="16" xfId="0" applyNumberFormat="1" applyFont="1" applyBorder="1" applyAlignment="1">
      <alignment horizontal="center"/>
    </xf>
    <xf numFmtId="176" fontId="17" fillId="0" borderId="8" xfId="0" applyNumberFormat="1" applyFont="1" applyBorder="1" applyAlignment="1">
      <alignment horizontal="center"/>
    </xf>
    <xf numFmtId="177" fontId="10" fillId="0" borderId="15" xfId="0" applyNumberFormat="1" applyFont="1" applyBorder="1" applyAlignment="1">
      <alignment horizontal="center"/>
    </xf>
    <xf numFmtId="177" fontId="10" fillId="0" borderId="5" xfId="0" applyNumberFormat="1" applyFont="1" applyBorder="1" applyAlignment="1">
      <alignment horizontal="center"/>
    </xf>
    <xf numFmtId="177" fontId="10" fillId="0" borderId="44" xfId="0" applyNumberFormat="1" applyFont="1" applyBorder="1" applyAlignment="1">
      <alignment horizontal="center"/>
    </xf>
    <xf numFmtId="177" fontId="10" fillId="0" borderId="1" xfId="0" applyNumberFormat="1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45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12" xfId="0" applyBorder="1" applyAlignment="1">
      <alignment horizontal="center"/>
    </xf>
    <xf numFmtId="38" fontId="0" fillId="0" borderId="2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176" fontId="15" fillId="0" borderId="9" xfId="0" applyNumberFormat="1" applyFont="1" applyBorder="1" applyAlignment="1">
      <alignment horizontal="center" vertical="center"/>
    </xf>
    <xf numFmtId="176" fontId="15" fillId="0" borderId="10" xfId="0" applyNumberFormat="1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6" fontId="15" fillId="0" borderId="69" xfId="0" applyNumberFormat="1" applyFont="1" applyBorder="1" applyAlignment="1">
      <alignment horizontal="center" vertical="center"/>
    </xf>
    <xf numFmtId="176" fontId="15" fillId="0" borderId="70" xfId="0" applyNumberFormat="1" applyFont="1" applyBorder="1" applyAlignment="1">
      <alignment horizontal="center" vertical="center"/>
    </xf>
    <xf numFmtId="0" fontId="0" fillId="0" borderId="75" xfId="0" applyBorder="1" applyAlignment="1">
      <alignment horizontal="center"/>
    </xf>
    <xf numFmtId="0" fontId="0" fillId="4" borderId="43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9" fontId="0" fillId="4" borderId="58" xfId="0" applyNumberFormat="1" applyFill="1" applyBorder="1" applyAlignment="1">
      <alignment horizontal="center" vertical="center"/>
    </xf>
    <xf numFmtId="49" fontId="0" fillId="4" borderId="59" xfId="0" applyNumberFormat="1" applyFill="1" applyBorder="1" applyAlignment="1">
      <alignment horizontal="center" vertical="center"/>
    </xf>
    <xf numFmtId="49" fontId="0" fillId="4" borderId="60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top"/>
    </xf>
    <xf numFmtId="0" fontId="0" fillId="4" borderId="37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88900</xdr:colOff>
          <xdr:row>46</xdr:row>
          <xdr:rowOff>241300</xdr:rowOff>
        </xdr:from>
        <xdr:to>
          <xdr:col>41</xdr:col>
          <xdr:colOff>376</xdr:colOff>
          <xdr:row>48</xdr:row>
          <xdr:rowOff>127000</xdr:rowOff>
        </xdr:to>
        <xdr:pic macro="[0]!Sheet1.非8_Click">
          <xdr:nvPicPr>
            <xdr:cNvPr id="11275" name="男">
              <a:extLst>
                <a:ext uri="{FF2B5EF4-FFF2-40B4-BE49-F238E27FC236}">
                  <a16:creationId xmlns:a16="http://schemas.microsoft.com/office/drawing/2014/main" id="{2A5F6840-003E-7E69-826D-6D815DD408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076700" y="10299700"/>
              <a:ext cx="355600" cy="3429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140</xdr:row>
          <xdr:rowOff>241300</xdr:rowOff>
        </xdr:from>
        <xdr:to>
          <xdr:col>3</xdr:col>
          <xdr:colOff>50800</xdr:colOff>
          <xdr:row>142</xdr:row>
          <xdr:rowOff>63500</xdr:rowOff>
        </xdr:to>
        <xdr:pic macro="[0]!Sheet1.非8_Click">
          <xdr:nvPicPr>
            <xdr:cNvPr id="11276" name="男">
              <a:extLst>
                <a:ext uri="{FF2B5EF4-FFF2-40B4-BE49-F238E27FC236}">
                  <a16:creationId xmlns:a16="http://schemas.microsoft.com/office/drawing/2014/main" id="{E22C337A-9DB0-1104-9E03-F9B0326B7E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85800" y="31267400"/>
              <a:ext cx="330200" cy="355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50800</xdr:rowOff>
        </xdr:from>
        <xdr:to>
          <xdr:col>3</xdr:col>
          <xdr:colOff>88900</xdr:colOff>
          <xdr:row>120</xdr:row>
          <xdr:rowOff>165100</xdr:rowOff>
        </xdr:to>
        <xdr:pic macro="[0]!Sheet2.丸_Click">
          <xdr:nvPicPr>
            <xdr:cNvPr id="11277" name="男">
              <a:extLst>
                <a:ext uri="{FF2B5EF4-FFF2-40B4-BE49-F238E27FC236}">
                  <a16:creationId xmlns:a16="http://schemas.microsoft.com/office/drawing/2014/main" id="{36DD69D7-03DB-41D0-57E0-E768C95AC1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5800" y="26162000"/>
              <a:ext cx="36830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25400</xdr:rowOff>
        </xdr:from>
        <xdr:to>
          <xdr:col>3</xdr:col>
          <xdr:colOff>88900</xdr:colOff>
          <xdr:row>120</xdr:row>
          <xdr:rowOff>139700</xdr:rowOff>
        </xdr:to>
        <xdr:pic macro="[0]!Sheet2.丸2_Click">
          <xdr:nvPicPr>
            <xdr:cNvPr id="11278" name="男">
              <a:extLst>
                <a:ext uri="{FF2B5EF4-FFF2-40B4-BE49-F238E27FC236}">
                  <a16:creationId xmlns:a16="http://schemas.microsoft.com/office/drawing/2014/main" id="{ECB99C53-E696-5C7E-83EB-C8C0FED7D54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5800" y="26136600"/>
              <a:ext cx="368300" cy="381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4</xdr:col>
      <xdr:colOff>117961</xdr:colOff>
      <xdr:row>0</xdr:row>
      <xdr:rowOff>114300</xdr:rowOff>
    </xdr:from>
    <xdr:to>
      <xdr:col>33</xdr:col>
      <xdr:colOff>7621</xdr:colOff>
      <xdr:row>3</xdr:row>
      <xdr:rowOff>234776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1E54ED-142E-6C4E-AC38-1BF50E08E817}"/>
            </a:ext>
          </a:extLst>
        </xdr:cNvPr>
        <xdr:cNvSpPr txBox="1"/>
      </xdr:nvSpPr>
      <xdr:spPr>
        <a:xfrm>
          <a:off x="1100941" y="114300"/>
          <a:ext cx="2152800" cy="64625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chemeClr val="bg1"/>
              </a:solidFill>
            </a:rPr>
            <a:t>このシートに必要事項を入力し、</a:t>
          </a:r>
          <a:endParaRPr kumimoji="1" lang="en-US" altLang="ja-JP" sz="900">
            <a:solidFill>
              <a:schemeClr val="bg1"/>
            </a:solidFill>
          </a:endParaRPr>
        </a:p>
        <a:p>
          <a:r>
            <a:rPr kumimoji="1" lang="en-US" altLang="ja-JP" sz="900">
              <a:solidFill>
                <a:schemeClr val="bg1"/>
              </a:solidFill>
            </a:rPr>
            <a:t>2</a:t>
          </a:r>
          <a:r>
            <a:rPr kumimoji="1" lang="ja-JP" altLang="en-US" sz="900">
              <a:solidFill>
                <a:schemeClr val="bg1"/>
              </a:solidFill>
            </a:rPr>
            <a:t>列目シートを印刷して、提出して</a:t>
          </a:r>
          <a:endParaRPr kumimoji="1" lang="en-US" altLang="ja-JP" sz="900">
            <a:solidFill>
              <a:schemeClr val="bg1"/>
            </a:solidFill>
          </a:endParaRPr>
        </a:p>
        <a:p>
          <a:r>
            <a:rPr kumimoji="1" lang="ja-JP" altLang="en-US" sz="900">
              <a:solidFill>
                <a:schemeClr val="bg1"/>
              </a:solidFill>
            </a:rPr>
            <a:t>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91440</xdr:colOff>
          <xdr:row>46</xdr:row>
          <xdr:rowOff>243840</xdr:rowOff>
        </xdr:from>
        <xdr:to>
          <xdr:col>41</xdr:col>
          <xdr:colOff>0</xdr:colOff>
          <xdr:row>48</xdr:row>
          <xdr:rowOff>129540</xdr:rowOff>
        </xdr:to>
        <xdr:pic macro="[0]!Sheet1.非8_Click">
          <xdr:nvPicPr>
            <xdr:cNvPr id="21953" name="男">
              <a:extLst>
                <a:ext uri="{FF2B5EF4-FFF2-40B4-BE49-F238E27FC236}">
                  <a16:creationId xmlns:a16="http://schemas.microsoft.com/office/drawing/2014/main" id="{77A9DC99-5F83-7492-9F09-F1FF95F5FB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550920" y="10637520"/>
              <a:ext cx="304800" cy="3505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140</xdr:row>
          <xdr:rowOff>243840</xdr:rowOff>
        </xdr:from>
        <xdr:to>
          <xdr:col>3</xdr:col>
          <xdr:colOff>53340</xdr:colOff>
          <xdr:row>142</xdr:row>
          <xdr:rowOff>60960</xdr:rowOff>
        </xdr:to>
        <xdr:pic macro="[0]!Sheet1.非8_Click">
          <xdr:nvPicPr>
            <xdr:cNvPr id="21954" name="Picture 3522">
              <a:extLst>
                <a:ext uri="{FF2B5EF4-FFF2-40B4-BE49-F238E27FC236}">
                  <a16:creationId xmlns:a16="http://schemas.microsoft.com/office/drawing/2014/main" id="{4B4B69EA-FBC6-2CF7-AE3A-2A46516CC13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17220" y="31874460"/>
              <a:ext cx="304800" cy="3505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53340</xdr:rowOff>
        </xdr:from>
        <xdr:to>
          <xdr:col>3</xdr:col>
          <xdr:colOff>91440</xdr:colOff>
          <xdr:row>120</xdr:row>
          <xdr:rowOff>167640</xdr:rowOff>
        </xdr:to>
        <xdr:pic macro="[0]!Sheet2.丸_Click">
          <xdr:nvPicPr>
            <xdr:cNvPr id="21955" name="Picture 3523">
              <a:extLst>
                <a:ext uri="{FF2B5EF4-FFF2-40B4-BE49-F238E27FC236}">
                  <a16:creationId xmlns:a16="http://schemas.microsoft.com/office/drawing/2014/main" id="{F6136006-8F2D-6AA8-B54F-0829C059FD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89"/>
                </a:ext>
              </a:extLst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17220" y="26715720"/>
              <a:ext cx="342900" cy="3886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22860</xdr:rowOff>
        </xdr:from>
        <xdr:to>
          <xdr:col>3</xdr:col>
          <xdr:colOff>91440</xdr:colOff>
          <xdr:row>120</xdr:row>
          <xdr:rowOff>137160</xdr:rowOff>
        </xdr:to>
        <xdr:pic macro="[0]!Sheet2.丸2_Click">
          <xdr:nvPicPr>
            <xdr:cNvPr id="21956" name="Picture 3524">
              <a:extLst>
                <a:ext uri="{FF2B5EF4-FFF2-40B4-BE49-F238E27FC236}">
                  <a16:creationId xmlns:a16="http://schemas.microsoft.com/office/drawing/2014/main" id="{D825162C-633F-596E-060D-0169D490B4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7590"/>
                </a:ext>
              </a:extLst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17220" y="26685240"/>
              <a:ext cx="342900" cy="3886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88900</xdr:colOff>
          <xdr:row>44</xdr:row>
          <xdr:rowOff>241300</xdr:rowOff>
        </xdr:from>
        <xdr:to>
          <xdr:col>41</xdr:col>
          <xdr:colOff>1504</xdr:colOff>
          <xdr:row>46</xdr:row>
          <xdr:rowOff>127000</xdr:rowOff>
        </xdr:to>
        <xdr:pic macro="[0]!Sheet1.非8_Click">
          <xdr:nvPicPr>
            <xdr:cNvPr id="10825" name="男">
              <a:extLst>
                <a:ext uri="{FF2B5EF4-FFF2-40B4-BE49-F238E27FC236}">
                  <a16:creationId xmlns:a16="http://schemas.microsoft.com/office/drawing/2014/main" id="{7863FA51-8996-2F9C-4C4D-AC2A5065EEC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00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076700" y="10160000"/>
              <a:ext cx="355600" cy="3429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88900</xdr:colOff>
          <xdr:row>97</xdr:row>
          <xdr:rowOff>0</xdr:rowOff>
        </xdr:from>
        <xdr:to>
          <xdr:col>41</xdr:col>
          <xdr:colOff>1504</xdr:colOff>
          <xdr:row>98</xdr:row>
          <xdr:rowOff>177800</xdr:rowOff>
        </xdr:to>
        <xdr:pic macro="[0]!Sheet1.非8_Click">
          <xdr:nvPicPr>
            <xdr:cNvPr id="10826" name="男">
              <a:extLst>
                <a:ext uri="{FF2B5EF4-FFF2-40B4-BE49-F238E27FC236}">
                  <a16:creationId xmlns:a16="http://schemas.microsoft.com/office/drawing/2014/main" id="{310014B1-93A1-9F39-5A53-48ECE7CAC9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00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076700" y="31127700"/>
              <a:ext cx="355600" cy="355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F2964"/>
  <sheetViews>
    <sheetView tabSelected="1" zoomScaleNormal="100" workbookViewId="0">
      <selection activeCell="BV8" sqref="BV8:CA8"/>
    </sheetView>
  </sheetViews>
  <sheetFormatPr defaultColWidth="2.33203125" defaultRowHeight="13.2" x14ac:dyDescent="0.2"/>
  <cols>
    <col min="1" max="1" width="9" customWidth="1"/>
    <col min="2" max="2" width="2" customWidth="1"/>
    <col min="3" max="4" width="1.6640625" customWidth="1"/>
    <col min="5" max="5" width="1.88671875" customWidth="1"/>
    <col min="6" max="95" width="1.109375" customWidth="1"/>
    <col min="96" max="96" width="145.88671875" hidden="1" customWidth="1"/>
    <col min="97" max="108" width="9.33203125" hidden="1" customWidth="1"/>
    <col min="109" max="109" width="4.33203125" hidden="1" customWidth="1"/>
    <col min="110" max="110" width="3.33203125" hidden="1" customWidth="1"/>
  </cols>
  <sheetData>
    <row r="1" spans="5:108" ht="14.1" customHeight="1" x14ac:dyDescent="0.2"/>
    <row r="2" spans="5:108" ht="14.1" customHeight="1" x14ac:dyDescent="0.2"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I2" s="7"/>
      <c r="CD2" t="s">
        <v>107</v>
      </c>
    </row>
    <row r="3" spans="5:108" ht="14.1" customHeight="1" x14ac:dyDescent="0.2"/>
    <row r="4" spans="5:108" ht="21" customHeight="1" x14ac:dyDescent="0.25"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K4" s="56" t="s">
        <v>88</v>
      </c>
      <c r="BS4" s="10" t="s">
        <v>1</v>
      </c>
      <c r="BT4" s="10"/>
      <c r="BU4" s="10"/>
      <c r="BV4" s="10"/>
      <c r="BW4" s="10"/>
      <c r="BX4" s="10"/>
      <c r="BY4" s="10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</row>
    <row r="5" spans="5:108" ht="17.25" customHeight="1" x14ac:dyDescent="0.2">
      <c r="F5" s="127" t="s">
        <v>2</v>
      </c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K5" s="2"/>
      <c r="AL5" s="3"/>
      <c r="AM5" s="3"/>
      <c r="AN5" s="3"/>
      <c r="AO5" s="3"/>
      <c r="AP5" s="102"/>
      <c r="AQ5" s="103"/>
      <c r="AR5" s="103"/>
      <c r="AS5" s="102" t="s">
        <v>3</v>
      </c>
      <c r="AT5" s="103"/>
      <c r="AU5" s="103"/>
      <c r="AV5" s="103"/>
      <c r="AW5" s="104"/>
      <c r="AX5" s="102"/>
      <c r="AY5" s="102"/>
      <c r="AZ5" s="102"/>
      <c r="BA5" s="102"/>
    </row>
    <row r="6" spans="5:108" ht="5.0999999999999996" customHeight="1" x14ac:dyDescent="0.2"/>
    <row r="7" spans="5:108" ht="12" customHeight="1" x14ac:dyDescent="0.2"/>
    <row r="8" spans="5:108" ht="15.75" customHeight="1" x14ac:dyDescent="0.2"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BB8" s="159"/>
      <c r="BC8" s="159"/>
      <c r="BD8" s="159"/>
      <c r="BE8" s="36"/>
      <c r="BF8" s="159"/>
      <c r="BG8" s="159"/>
      <c r="BH8" s="36"/>
      <c r="BI8" s="159"/>
      <c r="BJ8" s="159"/>
      <c r="BK8" s="36"/>
      <c r="BV8" s="162"/>
      <c r="BW8" s="162"/>
      <c r="BX8" s="162"/>
      <c r="BY8" s="162"/>
      <c r="BZ8" s="162"/>
      <c r="CA8" s="162"/>
      <c r="CB8" s="159" t="s">
        <v>4</v>
      </c>
      <c r="CC8" s="159"/>
      <c r="CD8" s="162"/>
      <c r="CE8" s="162"/>
      <c r="CF8" s="162"/>
      <c r="CG8" s="162"/>
      <c r="CH8" s="159" t="s">
        <v>5</v>
      </c>
      <c r="CI8" s="159"/>
      <c r="CJ8" s="162"/>
      <c r="CK8" s="162"/>
      <c r="CL8" s="162"/>
      <c r="CM8" s="162"/>
      <c r="CN8" s="159" t="s">
        <v>6</v>
      </c>
      <c r="CO8" s="159"/>
    </row>
    <row r="9" spans="5:108" ht="21.75" customHeight="1" x14ac:dyDescent="0.2">
      <c r="G9" s="128" t="s">
        <v>7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</row>
    <row r="10" spans="5:108" ht="6.6" customHeight="1" thickBot="1" x14ac:dyDescent="0.25"/>
    <row r="11" spans="5:108" ht="18.75" customHeight="1" x14ac:dyDescent="0.2">
      <c r="E11" s="12"/>
      <c r="F11" s="141" t="s">
        <v>80</v>
      </c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3"/>
      <c r="R11" s="142" t="s">
        <v>44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3"/>
      <c r="AF11" s="144" t="s">
        <v>20</v>
      </c>
      <c r="AG11" s="145"/>
      <c r="AH11" s="145"/>
      <c r="AI11" s="145"/>
      <c r="AJ11" s="145"/>
      <c r="AK11" s="145"/>
      <c r="AL11" s="144" t="s">
        <v>21</v>
      </c>
      <c r="AM11" s="145"/>
      <c r="AN11" s="145"/>
      <c r="AO11" s="152"/>
      <c r="AR11" s="165" t="s">
        <v>11</v>
      </c>
      <c r="AS11" s="166"/>
      <c r="AT11" s="166"/>
      <c r="AU11" s="166"/>
      <c r="AV11" s="166"/>
      <c r="AW11" s="166"/>
      <c r="AX11" s="166"/>
      <c r="AY11" s="166"/>
      <c r="AZ11" s="1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4"/>
      <c r="CS11" s="20"/>
      <c r="CV11" s="21"/>
      <c r="CW11" s="21"/>
      <c r="CX11" s="21"/>
      <c r="CY11" s="21"/>
      <c r="CZ11" s="21"/>
      <c r="DA11" s="21"/>
      <c r="DB11" s="21"/>
      <c r="DC11" s="21"/>
      <c r="DD11" s="21"/>
    </row>
    <row r="12" spans="5:108" ht="18.75" customHeight="1" thickBot="1" x14ac:dyDescent="0.25">
      <c r="E12" s="12"/>
      <c r="F12" s="153" t="s">
        <v>10</v>
      </c>
      <c r="G12" s="154"/>
      <c r="H12" s="155"/>
      <c r="I12" s="156"/>
      <c r="J12" s="156"/>
      <c r="K12" s="156"/>
      <c r="L12" s="156"/>
      <c r="M12" s="156"/>
      <c r="N12" s="156"/>
      <c r="O12" s="156"/>
      <c r="P12" s="156"/>
      <c r="Q12" s="157"/>
      <c r="R12" s="155"/>
      <c r="S12" s="156"/>
      <c r="T12" s="156"/>
      <c r="U12" s="156"/>
      <c r="V12" s="156"/>
      <c r="W12" s="156"/>
      <c r="X12" s="156"/>
      <c r="Y12" s="156"/>
      <c r="Z12" s="156"/>
      <c r="AA12" s="157"/>
      <c r="AB12" s="158" t="s">
        <v>89</v>
      </c>
      <c r="AC12" s="158"/>
      <c r="AD12" s="158" t="s">
        <v>45</v>
      </c>
      <c r="AE12" s="174"/>
      <c r="AF12" s="175"/>
      <c r="AG12" s="156"/>
      <c r="AH12" s="156"/>
      <c r="AI12" s="156"/>
      <c r="AJ12" s="156"/>
      <c r="AK12" s="157"/>
      <c r="AL12" s="149"/>
      <c r="AM12" s="150"/>
      <c r="AN12" s="150"/>
      <c r="AO12" s="151"/>
      <c r="AR12" s="78"/>
      <c r="AS12" s="16"/>
      <c r="AT12" s="16"/>
      <c r="AU12" s="16"/>
      <c r="AV12" s="34"/>
      <c r="AW12" s="38"/>
      <c r="AX12" s="38"/>
      <c r="AY12" s="38"/>
      <c r="AZ12" s="38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1"/>
      <c r="CS12" s="20"/>
      <c r="CV12" s="21"/>
      <c r="CW12" s="21"/>
      <c r="CX12" s="21"/>
      <c r="CY12" s="21"/>
      <c r="CZ12" s="21"/>
      <c r="DA12" s="21"/>
      <c r="DB12" s="21"/>
      <c r="DC12" s="21"/>
      <c r="DD12" s="21"/>
    </row>
    <row r="13" spans="5:108" ht="18.75" customHeight="1" thickBot="1" x14ac:dyDescent="0.25">
      <c r="E13" s="12"/>
      <c r="F13" s="82" t="s">
        <v>81</v>
      </c>
      <c r="G13" s="74"/>
      <c r="H13" s="82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74"/>
      <c r="AJ13" s="74"/>
      <c r="AK13" s="38"/>
      <c r="AR13" s="14"/>
      <c r="AS13" s="12"/>
      <c r="AT13" s="12"/>
      <c r="AV13" s="34"/>
      <c r="AW13" s="38"/>
      <c r="AX13" s="38"/>
      <c r="AY13" s="38"/>
      <c r="AZ13" s="38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1"/>
      <c r="CS13" s="20"/>
      <c r="CV13" s="21"/>
      <c r="CW13" s="21"/>
      <c r="CX13" s="21"/>
      <c r="CY13" s="21"/>
      <c r="CZ13" s="21"/>
      <c r="DA13" s="21"/>
      <c r="DB13" s="21"/>
      <c r="DC13" s="21"/>
      <c r="DD13" s="21"/>
    </row>
    <row r="14" spans="5:108" ht="22.2" customHeight="1" x14ac:dyDescent="0.2">
      <c r="F14" s="146" t="s">
        <v>16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8"/>
      <c r="AR14" s="176" t="s">
        <v>14</v>
      </c>
      <c r="AS14" s="177"/>
      <c r="AT14" s="177"/>
      <c r="AU14" s="177"/>
      <c r="AV14" s="177"/>
      <c r="AW14" s="177"/>
      <c r="AX14" s="177"/>
      <c r="AY14" s="177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6"/>
      <c r="CN14" s="6"/>
      <c r="CO14" s="95"/>
      <c r="CS14" s="20"/>
      <c r="CV14" s="21"/>
      <c r="CW14" s="21"/>
      <c r="CX14" s="21"/>
      <c r="CY14" s="21"/>
      <c r="CZ14" s="21"/>
      <c r="DA14" s="21"/>
      <c r="DB14" s="21"/>
      <c r="DC14" s="21"/>
      <c r="DD14" s="21"/>
    </row>
    <row r="15" spans="5:108" ht="22.2" customHeight="1" thickBot="1" x14ac:dyDescent="0.25">
      <c r="F15" s="149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R15" s="178" t="s">
        <v>17</v>
      </c>
      <c r="AS15" s="179"/>
      <c r="AT15" s="179"/>
      <c r="AU15" s="179"/>
      <c r="AV15" s="179"/>
      <c r="AW15" s="179"/>
      <c r="AX15" s="179"/>
      <c r="AY15" s="179"/>
      <c r="BA15" s="18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96" t="s">
        <v>18</v>
      </c>
      <c r="CN15" s="6"/>
      <c r="CO15" s="95"/>
    </row>
    <row r="16" spans="5:108" ht="12.6" customHeight="1" thickBot="1" x14ac:dyDescent="0.25"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6"/>
      <c r="S16" s="86"/>
      <c r="T16" s="86"/>
      <c r="U16" s="86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R16" s="178"/>
      <c r="AS16" s="179"/>
      <c r="AT16" s="179"/>
      <c r="AU16" s="179"/>
      <c r="AV16" s="179"/>
      <c r="AW16" s="179"/>
      <c r="AX16" s="179"/>
      <c r="AY16" s="179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96"/>
      <c r="CN16" s="6"/>
      <c r="CO16" s="95"/>
    </row>
    <row r="17" spans="1:108" ht="19.2" customHeight="1" thickBot="1" x14ac:dyDescent="0.25">
      <c r="F17" s="42"/>
      <c r="G17" s="73"/>
      <c r="H17" s="129" t="s">
        <v>8</v>
      </c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1"/>
      <c r="AI17" s="73"/>
      <c r="AJ17" s="47"/>
      <c r="AK17" s="85"/>
      <c r="AL17" s="85"/>
      <c r="AM17" s="85"/>
      <c r="AN17" s="85"/>
      <c r="AO17" s="85"/>
      <c r="AR17" s="176" t="s">
        <v>19</v>
      </c>
      <c r="AS17" s="177"/>
      <c r="AT17" s="177"/>
      <c r="AU17" s="177"/>
      <c r="AV17" s="177"/>
      <c r="AW17" s="177"/>
      <c r="AX17" s="177"/>
      <c r="AY17" s="177"/>
      <c r="AZ17" s="39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6"/>
      <c r="CN17" s="6"/>
      <c r="CO17" s="95"/>
      <c r="CV17" s="21"/>
      <c r="CW17" s="21"/>
      <c r="CX17" s="21"/>
      <c r="CY17" s="21"/>
      <c r="CZ17" s="21"/>
      <c r="DA17" s="21"/>
      <c r="DB17" s="21"/>
      <c r="DC17" s="21"/>
      <c r="DD17" s="21"/>
    </row>
    <row r="18" spans="1:108" ht="15.6" customHeight="1" x14ac:dyDescent="0.2">
      <c r="F18" s="43"/>
      <c r="G18" s="74"/>
      <c r="H18" s="135">
        <f>BB30</f>
        <v>0</v>
      </c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7"/>
      <c r="AI18" s="74"/>
      <c r="AJ18" s="48"/>
      <c r="AK18" s="86"/>
      <c r="AL18" s="86"/>
      <c r="AM18" s="86"/>
      <c r="AN18" s="86"/>
      <c r="AO18" s="86"/>
      <c r="AR18" s="191" t="s">
        <v>79</v>
      </c>
      <c r="AS18" s="192"/>
      <c r="AT18" s="192"/>
      <c r="AU18" s="192"/>
      <c r="AV18" s="192"/>
      <c r="AW18" s="192"/>
      <c r="AX18" s="192"/>
      <c r="AY18" s="193"/>
      <c r="AZ18" s="35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6"/>
      <c r="CN18" s="6"/>
      <c r="CO18" s="95"/>
      <c r="CS18" s="20"/>
      <c r="CV18" s="21"/>
      <c r="CW18" s="21"/>
      <c r="CX18" s="21"/>
      <c r="CY18" s="21"/>
      <c r="CZ18" s="21"/>
      <c r="DA18" s="21"/>
      <c r="DB18" s="21"/>
      <c r="DC18" s="21"/>
      <c r="DD18" s="21"/>
    </row>
    <row r="19" spans="1:108" ht="15.6" customHeight="1" thickBot="1" x14ac:dyDescent="0.25">
      <c r="F19" s="132" t="s">
        <v>12</v>
      </c>
      <c r="G19" s="133"/>
      <c r="H19" s="138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40"/>
      <c r="AI19" s="133" t="s">
        <v>13</v>
      </c>
      <c r="AJ19" s="134"/>
      <c r="AR19" s="194"/>
      <c r="AS19" s="195"/>
      <c r="AT19" s="195"/>
      <c r="AU19" s="195"/>
      <c r="AV19" s="195"/>
      <c r="AW19" s="195"/>
      <c r="AX19" s="195"/>
      <c r="AY19" s="196"/>
      <c r="AZ19" s="3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7"/>
      <c r="CM19" s="97"/>
      <c r="CN19" s="97"/>
      <c r="CO19" s="98"/>
    </row>
    <row r="20" spans="1:108" ht="15.6" customHeight="1" thickBot="1" x14ac:dyDescent="0.25">
      <c r="AR20" s="80"/>
      <c r="AS20" s="80"/>
      <c r="AT20" s="80"/>
      <c r="AU20" s="80"/>
      <c r="AV20" s="80"/>
      <c r="AW20" s="80"/>
      <c r="AX20" s="80"/>
      <c r="AY20" s="81"/>
      <c r="AZ20" s="84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</row>
    <row r="21" spans="1:108" ht="21.6" customHeight="1" thickBot="1" x14ac:dyDescent="0.25">
      <c r="F21" s="105" t="s">
        <v>90</v>
      </c>
      <c r="G21" s="106"/>
      <c r="H21" s="107"/>
      <c r="I21" s="107"/>
      <c r="J21" s="107"/>
      <c r="K21" s="108"/>
      <c r="L21" s="108"/>
      <c r="M21" s="197"/>
      <c r="N21" s="197"/>
      <c r="O21" s="197"/>
      <c r="P21" s="114" t="s">
        <v>92</v>
      </c>
      <c r="Q21" s="113"/>
      <c r="R21" s="115" t="s">
        <v>97</v>
      </c>
      <c r="S21" s="111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9"/>
      <c r="BC21" s="60"/>
      <c r="BD21" s="60"/>
      <c r="BE21" s="60"/>
      <c r="BF21" s="60"/>
      <c r="BG21" s="60"/>
      <c r="BH21" s="60"/>
      <c r="BI21" s="60"/>
      <c r="BJ21" s="60"/>
    </row>
    <row r="22" spans="1:108" ht="21.6" customHeight="1" thickBot="1" x14ac:dyDescent="0.25">
      <c r="F22" s="8"/>
      <c r="G22" s="8"/>
      <c r="H22" s="8"/>
      <c r="I22" s="8"/>
      <c r="J22" s="8"/>
      <c r="K22" s="53"/>
      <c r="L22" s="53"/>
      <c r="P22" s="119"/>
      <c r="Q22" s="60"/>
      <c r="R22" s="101" t="s">
        <v>98</v>
      </c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182" t="s">
        <v>96</v>
      </c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4"/>
      <c r="BW22" s="181" t="s">
        <v>100</v>
      </c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</row>
    <row r="23" spans="1:108" ht="21.6" customHeight="1" thickBot="1" x14ac:dyDescent="0.25">
      <c r="F23" s="8"/>
      <c r="G23" s="8"/>
      <c r="H23" s="8"/>
      <c r="I23" s="8"/>
      <c r="J23" s="8"/>
      <c r="K23" s="53"/>
      <c r="L23" s="53"/>
      <c r="P23" s="116"/>
      <c r="Q23" s="117"/>
      <c r="R23" s="118" t="s">
        <v>99</v>
      </c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85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7"/>
      <c r="BW23" s="112"/>
      <c r="BX23" s="121"/>
      <c r="BY23" s="121"/>
      <c r="BZ23" s="121"/>
      <c r="CA23" s="121"/>
      <c r="CB23" s="121"/>
      <c r="CC23" s="121"/>
      <c r="CD23" s="124"/>
      <c r="CE23" s="125"/>
      <c r="CF23" s="125"/>
      <c r="CG23" s="126"/>
      <c r="CH23" s="121"/>
      <c r="CI23" s="121"/>
      <c r="CJ23" s="121"/>
      <c r="CK23" s="121"/>
      <c r="CL23" s="121"/>
      <c r="CM23" s="121"/>
      <c r="CN23" s="121"/>
      <c r="CO23" s="121"/>
    </row>
    <row r="24" spans="1:108" ht="17.399999999999999" customHeight="1" thickBot="1" x14ac:dyDescent="0.25">
      <c r="AR24" s="80"/>
      <c r="AS24" s="80"/>
      <c r="AT24" s="80"/>
      <c r="AU24" s="80"/>
      <c r="AV24" s="80"/>
      <c r="AW24" s="80"/>
      <c r="AX24" s="80"/>
      <c r="AY24" s="81"/>
      <c r="AZ24" s="84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</row>
    <row r="25" spans="1:108" ht="18.75" customHeight="1" thickBot="1" x14ac:dyDescent="0.25">
      <c r="F25" s="54"/>
      <c r="G25" s="13"/>
      <c r="H25" s="13"/>
      <c r="I25" s="13"/>
      <c r="J25" s="13"/>
      <c r="K25" s="13"/>
      <c r="L25" s="41"/>
      <c r="M25" s="41"/>
      <c r="N25" s="41"/>
      <c r="O25" s="41"/>
      <c r="P25" s="41"/>
      <c r="Q25" s="55"/>
      <c r="R25" s="141" t="s">
        <v>22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3"/>
      <c r="AJ25" s="141" t="s">
        <v>23</v>
      </c>
      <c r="AK25" s="142"/>
      <c r="AL25" s="142"/>
      <c r="AM25" s="142"/>
      <c r="AN25" s="142"/>
      <c r="AO25" s="142"/>
      <c r="AP25" s="142"/>
      <c r="AQ25" s="142"/>
      <c r="AR25" s="142"/>
      <c r="AS25" s="143"/>
      <c r="AT25" s="218"/>
      <c r="AU25" s="219"/>
      <c r="AV25" s="219"/>
      <c r="AW25" s="220"/>
      <c r="AX25" s="221" t="s">
        <v>71</v>
      </c>
      <c r="AY25" s="221"/>
      <c r="AZ25" s="221"/>
      <c r="BA25" s="222"/>
      <c r="BB25" s="142" t="s">
        <v>24</v>
      </c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2"/>
      <c r="BS25" s="143"/>
      <c r="BT25" s="141" t="s">
        <v>25</v>
      </c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143"/>
    </row>
    <row r="26" spans="1:108" ht="21.75" customHeight="1" x14ac:dyDescent="0.2">
      <c r="F26" s="188" t="s">
        <v>26</v>
      </c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90"/>
      <c r="R26" s="212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4"/>
      <c r="AJ26" s="215">
        <f>ROUND(R26*($AT$25/100),0)</f>
        <v>0</v>
      </c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7"/>
      <c r="BB26" s="216">
        <f>R26+AJ26</f>
        <v>0</v>
      </c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7"/>
      <c r="BT26" s="171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3"/>
      <c r="CS26" s="20"/>
      <c r="CV26" s="21"/>
      <c r="CW26" s="21"/>
      <c r="CX26" s="21"/>
      <c r="CY26" s="21"/>
      <c r="CZ26" s="21"/>
      <c r="DA26" s="21"/>
      <c r="DB26" s="21"/>
      <c r="DC26" s="21"/>
      <c r="DD26" s="21"/>
    </row>
    <row r="27" spans="1:108" ht="21.75" customHeight="1" thickBot="1" x14ac:dyDescent="0.25">
      <c r="A27" s="8"/>
      <c r="F27" s="188" t="s">
        <v>27</v>
      </c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90"/>
      <c r="R27" s="212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4"/>
      <c r="AJ27" s="215">
        <f>ROUND(R27*($AT$25/100),0)</f>
        <v>0</v>
      </c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7"/>
      <c r="BB27" s="202">
        <f>R27+AJ27</f>
        <v>0</v>
      </c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3"/>
      <c r="BT27" s="168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70"/>
      <c r="CS27" s="20"/>
      <c r="CV27" s="21"/>
      <c r="CW27" s="21"/>
      <c r="CX27" s="21"/>
      <c r="CY27" s="21"/>
      <c r="CZ27" s="21"/>
      <c r="DA27" s="21"/>
      <c r="DB27" s="21"/>
      <c r="DC27" s="21"/>
      <c r="DD27" s="21"/>
    </row>
    <row r="28" spans="1:108" ht="21.75" customHeight="1" thickBot="1" x14ac:dyDescent="0.25">
      <c r="A28" s="8"/>
      <c r="F28" s="188" t="s">
        <v>91</v>
      </c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90"/>
      <c r="R28" s="204">
        <f>IF(M21=1,INT(BB23*0.9),BB23)</f>
        <v>0</v>
      </c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6"/>
      <c r="AJ28" s="122"/>
      <c r="AK28" s="1" t="s">
        <v>93</v>
      </c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23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S28" s="20"/>
      <c r="CV28" s="21"/>
      <c r="CW28" s="21"/>
      <c r="CX28" s="21"/>
      <c r="CY28" s="21"/>
      <c r="CZ28" s="21"/>
      <c r="DA28" s="21"/>
      <c r="DB28" s="21"/>
      <c r="DC28" s="21"/>
      <c r="DD28" s="21"/>
    </row>
    <row r="29" spans="1:108" ht="21.75" customHeight="1" x14ac:dyDescent="0.2">
      <c r="A29" s="8"/>
      <c r="F29" s="209" t="s">
        <v>28</v>
      </c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1"/>
      <c r="R29" s="212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4"/>
      <c r="AJ29" s="215">
        <f>ROUND(R29*($AT$25/100),0)</f>
        <v>0</v>
      </c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7"/>
      <c r="BB29" s="207">
        <f>R29+AJ29</f>
        <v>0</v>
      </c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8"/>
      <c r="BT29" s="226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8"/>
      <c r="CS29" s="20"/>
      <c r="CV29" s="21"/>
      <c r="CW29" s="21"/>
      <c r="CX29" s="21"/>
      <c r="CY29" s="21"/>
      <c r="CZ29" s="21"/>
      <c r="DA29" s="21"/>
      <c r="DB29" s="21"/>
      <c r="DC29" s="21"/>
      <c r="DD29" s="21"/>
    </row>
    <row r="30" spans="1:108" ht="21.75" customHeight="1" x14ac:dyDescent="0.2">
      <c r="A30" s="8"/>
      <c r="F30" s="188" t="s">
        <v>29</v>
      </c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90"/>
      <c r="R30" s="223">
        <f>R28-R29</f>
        <v>0</v>
      </c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5"/>
      <c r="AJ30" s="215">
        <f>ROUND(R30*($AT$25/100),0)</f>
        <v>0</v>
      </c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7"/>
      <c r="BB30" s="216">
        <f>R30+AJ30</f>
        <v>0</v>
      </c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7"/>
      <c r="BT30" s="171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3"/>
    </row>
    <row r="31" spans="1:108" ht="21.75" customHeight="1" thickBot="1" x14ac:dyDescent="0.25">
      <c r="F31" s="198" t="s">
        <v>30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200"/>
      <c r="R31" s="201">
        <f>R26+R27-R29-R30</f>
        <v>0</v>
      </c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3"/>
      <c r="AJ31" s="201">
        <f>AJ26+AJ27-AJ29-AJ30</f>
        <v>0</v>
      </c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3"/>
      <c r="BB31" s="202">
        <f>BB26+BB27-BB29-BB30</f>
        <v>0</v>
      </c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  <c r="BO31" s="202"/>
      <c r="BP31" s="202"/>
      <c r="BQ31" s="202"/>
      <c r="BR31" s="202"/>
      <c r="BS31" s="203"/>
      <c r="BT31" s="168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70"/>
      <c r="CV31" s="21"/>
      <c r="CW31" s="21"/>
      <c r="CX31" s="21"/>
      <c r="CY31" s="21"/>
      <c r="CZ31" s="21"/>
      <c r="DA31" s="21"/>
      <c r="DB31" s="21"/>
      <c r="DC31" s="21"/>
      <c r="DD31" s="21"/>
    </row>
    <row r="32" spans="1:108" ht="21.75" customHeight="1" x14ac:dyDescent="0.2"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8"/>
      <c r="Q32" s="8"/>
      <c r="R32" s="8"/>
      <c r="S32" s="8"/>
      <c r="T32" s="8"/>
      <c r="U32" s="8"/>
      <c r="Y32" s="7"/>
      <c r="Z32" s="7"/>
      <c r="AA32" s="7"/>
      <c r="AB32" s="7"/>
      <c r="AC32" s="7"/>
      <c r="AD32" s="49" t="str">
        <f t="shared" ref="AD32:AL32" si="0">IF(DN32&gt;0,MID($CS32,DN32,1),"")</f>
        <v/>
      </c>
      <c r="AE32" s="50" t="str">
        <f t="shared" si="0"/>
        <v/>
      </c>
      <c r="AF32" s="51" t="str">
        <f t="shared" si="0"/>
        <v/>
      </c>
      <c r="AG32" s="51" t="str">
        <f t="shared" si="0"/>
        <v/>
      </c>
      <c r="AH32" s="19" t="str">
        <f t="shared" si="0"/>
        <v/>
      </c>
      <c r="AI32" s="52" t="str">
        <f t="shared" si="0"/>
        <v/>
      </c>
      <c r="AJ32" s="52" t="str">
        <f t="shared" si="0"/>
        <v/>
      </c>
      <c r="AK32" s="52" t="str">
        <f t="shared" si="0"/>
        <v/>
      </c>
      <c r="AL32" s="52" t="str">
        <f t="shared" si="0"/>
        <v/>
      </c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CS32" s="20"/>
      <c r="CV32" s="21"/>
      <c r="CW32" s="21"/>
      <c r="CX32" s="21"/>
      <c r="CY32" s="21"/>
      <c r="CZ32" s="21"/>
      <c r="DA32" s="21"/>
      <c r="DB32" s="21"/>
      <c r="DC32" s="21"/>
      <c r="DD32" s="21"/>
    </row>
    <row r="33" spans="6:108" ht="21.75" customHeight="1" x14ac:dyDescent="0.2">
      <c r="F33" s="8"/>
      <c r="G33" s="8"/>
      <c r="H33" s="8"/>
      <c r="I33" s="8"/>
      <c r="J33" s="8"/>
      <c r="K33" s="8"/>
      <c r="L33" s="8"/>
      <c r="M33" s="8"/>
      <c r="N33" s="8"/>
      <c r="O33" s="6"/>
      <c r="P33" s="6"/>
      <c r="Q33" s="6"/>
      <c r="R33" s="8"/>
      <c r="S33" s="8"/>
      <c r="T33" s="8"/>
      <c r="U33" s="8"/>
    </row>
    <row r="34" spans="6:108" ht="21" customHeight="1" x14ac:dyDescent="0.2">
      <c r="F34" s="7"/>
      <c r="G34" s="7" t="s">
        <v>31</v>
      </c>
      <c r="I34" s="7"/>
      <c r="J34" s="7"/>
      <c r="K34" s="7"/>
      <c r="L34" s="7"/>
      <c r="M34" s="7"/>
      <c r="N34" s="7"/>
      <c r="R34" s="8"/>
      <c r="S34" s="8"/>
      <c r="T34" s="8"/>
      <c r="U34" s="8"/>
      <c r="CS34" s="20"/>
      <c r="CV34" s="21"/>
      <c r="CW34" s="21"/>
      <c r="CX34" s="21"/>
      <c r="CY34" s="21"/>
      <c r="CZ34" s="21"/>
      <c r="DA34" s="21"/>
      <c r="DB34" s="21"/>
      <c r="DC34" s="21"/>
      <c r="DD34" s="21"/>
    </row>
    <row r="35" spans="6:108" ht="15.75" customHeight="1" x14ac:dyDescent="0.2">
      <c r="F35" s="12"/>
      <c r="G35" s="18" t="s">
        <v>103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CS35" s="20"/>
      <c r="CV35" s="21"/>
      <c r="CW35" s="21"/>
      <c r="CX35" s="21"/>
      <c r="CY35" s="21"/>
      <c r="CZ35" s="21"/>
      <c r="DA35" s="21"/>
      <c r="DB35" s="21"/>
      <c r="DC35" s="21"/>
      <c r="DD35" s="21"/>
    </row>
    <row r="36" spans="6:108" ht="21" customHeight="1" x14ac:dyDescent="0.2">
      <c r="F36" s="12"/>
      <c r="G36" s="12" t="s">
        <v>32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CS36" s="20"/>
      <c r="CV36" s="21"/>
      <c r="CW36" s="21"/>
      <c r="CX36" s="21"/>
      <c r="CY36" s="21"/>
      <c r="CZ36" s="21"/>
      <c r="DA36" s="21"/>
      <c r="DB36" s="21"/>
      <c r="DC36" s="21"/>
      <c r="DD36" s="21"/>
    </row>
    <row r="37" spans="6:108" ht="21" customHeight="1" x14ac:dyDescent="0.2">
      <c r="F37" s="12"/>
      <c r="G37" s="12" t="s">
        <v>102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S37" s="20"/>
      <c r="CV37" s="21"/>
      <c r="CW37" s="21"/>
      <c r="CX37" s="21"/>
      <c r="CY37" s="21"/>
      <c r="CZ37" s="21"/>
      <c r="DA37" s="21"/>
      <c r="DB37" s="21"/>
      <c r="DC37" s="21"/>
      <c r="DD37" s="21"/>
    </row>
    <row r="38" spans="6:108" ht="21" customHeight="1" x14ac:dyDescent="0.2">
      <c r="F38" s="12"/>
      <c r="G38" s="12" t="s">
        <v>104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</row>
    <row r="39" spans="6:108" ht="21" customHeight="1" x14ac:dyDescent="0.2">
      <c r="F39" s="12"/>
      <c r="G39" s="12" t="s">
        <v>105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S39" s="20"/>
      <c r="CV39" s="21"/>
      <c r="CW39" s="21"/>
      <c r="CX39" s="21"/>
      <c r="CY39" s="21"/>
      <c r="CZ39" s="21"/>
      <c r="DA39" s="21"/>
      <c r="DB39" s="21"/>
      <c r="DC39" s="21"/>
      <c r="DD39" s="21"/>
    </row>
    <row r="40" spans="6:108" ht="21" customHeight="1" x14ac:dyDescent="0.2">
      <c r="F40" s="12"/>
      <c r="G40" s="12" t="s">
        <v>33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S40" s="22"/>
      <c r="CV40" s="21"/>
      <c r="CW40" s="21"/>
      <c r="CX40" s="21"/>
      <c r="CY40" s="21"/>
      <c r="CZ40" s="21"/>
      <c r="DA40" s="21"/>
      <c r="DB40" s="21"/>
      <c r="DC40" s="21"/>
      <c r="DD40" s="21"/>
    </row>
    <row r="41" spans="6:108" ht="21" customHeight="1" x14ac:dyDescent="0.2">
      <c r="F41" s="12"/>
      <c r="G41" s="12" t="s">
        <v>34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CS41" s="20"/>
      <c r="CV41" s="21"/>
      <c r="CW41" s="21"/>
      <c r="CX41" s="21"/>
      <c r="CY41" s="21"/>
      <c r="CZ41" s="21"/>
      <c r="DA41" s="21"/>
      <c r="DB41" s="21"/>
      <c r="DC41" s="21"/>
      <c r="DD41" s="21"/>
    </row>
    <row r="42" spans="6:108" ht="21" customHeight="1" x14ac:dyDescent="0.2">
      <c r="F42" s="12"/>
      <c r="G42" s="12" t="s">
        <v>35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S42" s="20"/>
      <c r="CV42" s="21"/>
      <c r="CW42" s="21"/>
      <c r="CX42" s="21"/>
      <c r="CY42" s="21"/>
      <c r="CZ42" s="21"/>
      <c r="DA42" s="21"/>
      <c r="DB42" s="21"/>
      <c r="DC42" s="21"/>
      <c r="DD42" s="21"/>
    </row>
    <row r="43" spans="6:108" ht="21" customHeight="1" x14ac:dyDescent="0.2">
      <c r="F43" s="12"/>
      <c r="G43" s="12" t="s">
        <v>82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DA43" s="5"/>
    </row>
    <row r="44" spans="6:108" ht="17.25" customHeight="1" x14ac:dyDescent="0.2">
      <c r="F44" s="12"/>
      <c r="G44" s="12" t="s">
        <v>83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DA44" s="5"/>
    </row>
    <row r="45" spans="6:108" ht="18.75" customHeight="1" x14ac:dyDescent="0.2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</row>
    <row r="46" spans="6:108" ht="24.75" customHeight="1" x14ac:dyDescent="0.2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6:108" ht="24.75" customHeight="1" x14ac:dyDescent="0.2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</row>
    <row r="48" spans="6:108" ht="12" customHeight="1" x14ac:dyDescent="0.2"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</row>
    <row r="49" spans="2:49" ht="21" customHeight="1" x14ac:dyDescent="0.2"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</row>
    <row r="50" spans="2:49" ht="21" customHeight="1" x14ac:dyDescent="0.2"/>
    <row r="51" spans="2:49" ht="14.1" customHeight="1" x14ac:dyDescent="0.2"/>
    <row r="52" spans="2:49" ht="14.1" customHeight="1" x14ac:dyDescent="0.2"/>
    <row r="53" spans="2:49" ht="21" customHeight="1" x14ac:dyDescent="0.2"/>
    <row r="54" spans="2:49" ht="17.25" customHeight="1" x14ac:dyDescent="0.2"/>
    <row r="55" spans="2:49" ht="5.0999999999999996" customHeight="1" x14ac:dyDescent="0.2"/>
    <row r="56" spans="2:49" ht="12" customHeight="1" x14ac:dyDescent="0.2"/>
    <row r="57" spans="2:49" ht="15.75" customHeight="1" x14ac:dyDescent="0.2"/>
    <row r="58" spans="2:49" ht="21.75" customHeight="1" x14ac:dyDescent="0.2"/>
    <row r="59" spans="2:49" ht="6.6" customHeight="1" x14ac:dyDescent="0.2"/>
    <row r="60" spans="2:49" ht="18.75" customHeight="1" x14ac:dyDescent="0.2">
      <c r="B60" s="33"/>
      <c r="E60" s="21"/>
      <c r="F60" s="21"/>
      <c r="G60" s="21"/>
      <c r="H60" s="21"/>
      <c r="I60" s="21"/>
      <c r="J60" s="21"/>
      <c r="K60" s="21"/>
      <c r="L60" s="21"/>
      <c r="M60" s="21"/>
    </row>
    <row r="61" spans="2:49" ht="18.75" customHeight="1" x14ac:dyDescent="0.2">
      <c r="B61" s="33"/>
      <c r="E61" s="21"/>
      <c r="F61" s="21"/>
      <c r="G61" s="21"/>
      <c r="H61" s="21"/>
      <c r="I61" s="21"/>
      <c r="J61" s="21"/>
      <c r="K61" s="21"/>
      <c r="L61" s="21"/>
      <c r="M61" s="21"/>
    </row>
    <row r="62" spans="2:49" ht="18.75" customHeight="1" x14ac:dyDescent="0.2">
      <c r="B62" s="33"/>
      <c r="E62" s="21"/>
      <c r="F62" s="21"/>
      <c r="G62" s="21"/>
      <c r="H62" s="21"/>
      <c r="I62" s="21"/>
      <c r="J62" s="21"/>
      <c r="K62" s="21"/>
      <c r="L62" s="21"/>
      <c r="M62" s="21"/>
    </row>
    <row r="63" spans="2:49" ht="16.5" customHeight="1" x14ac:dyDescent="0.2">
      <c r="B63" s="33"/>
      <c r="E63" s="21"/>
      <c r="F63" s="21"/>
      <c r="G63" s="21"/>
      <c r="H63" s="21"/>
      <c r="I63" s="21"/>
      <c r="J63" s="21"/>
      <c r="K63" s="21"/>
      <c r="L63" s="21"/>
      <c r="M63" s="21"/>
    </row>
    <row r="64" spans="2:49" ht="15.75" customHeight="1" x14ac:dyDescent="0.2"/>
    <row r="65" spans="2:13" ht="29.25" customHeight="1" x14ac:dyDescent="0.2"/>
    <row r="66" spans="2:13" ht="18" customHeight="1" x14ac:dyDescent="0.2">
      <c r="E66" s="21"/>
      <c r="F66" s="21"/>
      <c r="G66" s="21"/>
      <c r="H66" s="21"/>
      <c r="I66" s="21"/>
      <c r="J66" s="21"/>
      <c r="K66" s="21"/>
      <c r="L66" s="21"/>
      <c r="M66" s="21"/>
    </row>
    <row r="67" spans="2:13" ht="19.5" customHeight="1" x14ac:dyDescent="0.2">
      <c r="B67" s="20"/>
      <c r="E67" s="21"/>
      <c r="F67" s="21"/>
      <c r="G67" s="21"/>
      <c r="H67" s="21"/>
      <c r="I67" s="21"/>
      <c r="J67" s="21"/>
      <c r="K67" s="21"/>
      <c r="L67" s="21"/>
      <c r="M67" s="21"/>
    </row>
    <row r="68" spans="2:13" ht="11.25" customHeight="1" x14ac:dyDescent="0.2"/>
    <row r="69" spans="2:13" ht="18.75" customHeight="1" x14ac:dyDescent="0.2"/>
    <row r="70" spans="2:13" ht="21.75" customHeight="1" x14ac:dyDescent="0.2"/>
    <row r="71" spans="2:13" ht="21.75" customHeight="1" x14ac:dyDescent="0.2"/>
    <row r="72" spans="2:13" ht="21.75" customHeight="1" x14ac:dyDescent="0.2"/>
    <row r="73" spans="2:13" ht="21.75" customHeight="1" x14ac:dyDescent="0.2"/>
    <row r="74" spans="2:13" ht="21.75" customHeight="1" x14ac:dyDescent="0.2"/>
    <row r="75" spans="2:13" ht="21.75" customHeight="1" x14ac:dyDescent="0.2"/>
    <row r="76" spans="2:13" ht="6.75" customHeight="1" x14ac:dyDescent="0.2"/>
    <row r="77" spans="2:13" ht="14.25" customHeight="1" x14ac:dyDescent="0.2"/>
    <row r="78" spans="2:13" ht="19.5" customHeight="1" x14ac:dyDescent="0.2"/>
    <row r="79" spans="2:13" ht="19.5" customHeight="1" x14ac:dyDescent="0.2"/>
    <row r="80" spans="2:13" ht="15.75" customHeight="1" x14ac:dyDescent="0.2"/>
    <row r="81" spans="10:10" ht="21" customHeight="1" x14ac:dyDescent="0.2"/>
    <row r="82" spans="10:10" ht="21" customHeight="1" x14ac:dyDescent="0.2"/>
    <row r="83" spans="10:10" ht="21" customHeight="1" x14ac:dyDescent="0.2"/>
    <row r="84" spans="10:10" ht="21" customHeight="1" x14ac:dyDescent="0.2"/>
    <row r="85" spans="10:10" ht="21" customHeight="1" x14ac:dyDescent="0.2"/>
    <row r="86" spans="10:10" ht="21" customHeight="1" x14ac:dyDescent="0.2"/>
    <row r="87" spans="10:10" ht="21" customHeight="1" x14ac:dyDescent="0.2"/>
    <row r="88" spans="10:10" ht="21" customHeight="1" x14ac:dyDescent="0.2"/>
    <row r="89" spans="10:10" ht="21" customHeight="1" x14ac:dyDescent="0.2"/>
    <row r="90" spans="10:10" ht="21" customHeight="1" x14ac:dyDescent="0.2">
      <c r="J90" s="5"/>
    </row>
    <row r="91" spans="10:10" ht="7.5" customHeight="1" x14ac:dyDescent="0.2">
      <c r="J91" s="5"/>
    </row>
    <row r="92" spans="10:10" ht="13.5" customHeight="1" x14ac:dyDescent="0.2"/>
    <row r="93" spans="10:10" ht="21" customHeight="1" x14ac:dyDescent="0.2"/>
    <row r="94" spans="10:10" ht="21" customHeight="1" x14ac:dyDescent="0.2"/>
    <row r="95" spans="10:10" ht="7.5" customHeight="1" x14ac:dyDescent="0.2"/>
    <row r="96" spans="10:10" ht="12" customHeight="1" x14ac:dyDescent="0.2"/>
    <row r="97" ht="24.75" customHeight="1" x14ac:dyDescent="0.2"/>
    <row r="98" ht="24.75" customHeight="1" x14ac:dyDescent="0.2"/>
    <row r="99" ht="14.1" customHeight="1" x14ac:dyDescent="0.2"/>
    <row r="100" ht="14.1" customHeight="1" x14ac:dyDescent="0.2"/>
    <row r="101" ht="21" customHeight="1" x14ac:dyDescent="0.2"/>
    <row r="102" ht="17.25" customHeight="1" x14ac:dyDescent="0.2"/>
    <row r="103" ht="5.0999999999999996" customHeight="1" x14ac:dyDescent="0.2"/>
    <row r="104" ht="12" customHeight="1" x14ac:dyDescent="0.2"/>
    <row r="105" ht="15.75" customHeight="1" x14ac:dyDescent="0.2"/>
    <row r="106" ht="21.75" customHeight="1" x14ac:dyDescent="0.2"/>
    <row r="107" ht="6.6" customHeight="1" x14ac:dyDescent="0.2"/>
    <row r="108" ht="18.75" customHeight="1" x14ac:dyDescent="0.2"/>
    <row r="109" ht="18.75" customHeight="1" x14ac:dyDescent="0.2"/>
    <row r="110" ht="18.75" customHeight="1" x14ac:dyDescent="0.2"/>
    <row r="111" ht="12.75" customHeight="1" x14ac:dyDescent="0.2"/>
    <row r="112" ht="15.75" customHeight="1" x14ac:dyDescent="0.2"/>
    <row r="113" ht="29.25" customHeight="1" x14ac:dyDescent="0.2"/>
    <row r="114" ht="18" customHeight="1" x14ac:dyDescent="0.2"/>
    <row r="115" ht="19.5" customHeight="1" x14ac:dyDescent="0.2"/>
    <row r="116" ht="11.25" customHeight="1" x14ac:dyDescent="0.2"/>
    <row r="117" ht="18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6.75" customHeight="1" x14ac:dyDescent="0.2"/>
    <row r="125" ht="14.25" customHeight="1" x14ac:dyDescent="0.2"/>
    <row r="126" ht="19.5" customHeight="1" x14ac:dyDescent="0.2"/>
    <row r="127" ht="19.5" customHeight="1" x14ac:dyDescent="0.2"/>
    <row r="128" ht="15.75" customHeight="1" x14ac:dyDescent="0.2"/>
    <row r="129" spans="10:10" ht="21" customHeight="1" x14ac:dyDescent="0.2"/>
    <row r="130" spans="10:10" ht="21" customHeight="1" x14ac:dyDescent="0.2"/>
    <row r="131" spans="10:10" ht="21" customHeight="1" x14ac:dyDescent="0.2"/>
    <row r="132" spans="10:10" ht="21" customHeight="1" x14ac:dyDescent="0.2"/>
    <row r="133" spans="10:10" ht="21" customHeight="1" x14ac:dyDescent="0.2"/>
    <row r="134" spans="10:10" ht="21" customHeight="1" x14ac:dyDescent="0.2"/>
    <row r="135" spans="10:10" ht="21" customHeight="1" x14ac:dyDescent="0.2"/>
    <row r="136" spans="10:10" ht="21" customHeight="1" x14ac:dyDescent="0.2"/>
    <row r="137" spans="10:10" ht="21" customHeight="1" x14ac:dyDescent="0.2">
      <c r="J137" s="5"/>
    </row>
    <row r="138" spans="10:10" ht="21" customHeight="1" x14ac:dyDescent="0.2">
      <c r="J138" s="5"/>
    </row>
    <row r="139" spans="10:10" ht="7.5" customHeight="1" x14ac:dyDescent="0.2"/>
    <row r="140" spans="10:10" ht="13.5" customHeight="1" x14ac:dyDescent="0.2"/>
    <row r="141" spans="10:10" ht="21" customHeight="1" x14ac:dyDescent="0.2"/>
    <row r="142" spans="10:10" ht="21" customHeight="1" x14ac:dyDescent="0.2"/>
    <row r="143" spans="10:10" ht="7.5" customHeight="1" x14ac:dyDescent="0.2"/>
    <row r="144" spans="10:10" ht="12" customHeight="1" x14ac:dyDescent="0.2"/>
    <row r="145" ht="24.75" customHeight="1" x14ac:dyDescent="0.2"/>
    <row r="146" ht="24.75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  <row r="311" ht="14.1" customHeight="1" x14ac:dyDescent="0.2"/>
    <row r="312" ht="14.1" customHeight="1" x14ac:dyDescent="0.2"/>
    <row r="313" ht="14.1" customHeight="1" x14ac:dyDescent="0.2"/>
    <row r="314" ht="14.1" customHeight="1" x14ac:dyDescent="0.2"/>
    <row r="315" ht="14.1" customHeight="1" x14ac:dyDescent="0.2"/>
    <row r="316" ht="14.1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14.1" customHeight="1" x14ac:dyDescent="0.2"/>
    <row r="329" ht="14.1" customHeight="1" x14ac:dyDescent="0.2"/>
    <row r="330" ht="14.1" customHeight="1" x14ac:dyDescent="0.2"/>
    <row r="331" ht="14.1" customHeight="1" x14ac:dyDescent="0.2"/>
    <row r="332" ht="14.1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14.1" customHeight="1" x14ac:dyDescent="0.2"/>
    <row r="363" ht="14.1" customHeight="1" x14ac:dyDescent="0.2"/>
    <row r="364" ht="14.1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4.1" customHeight="1" x14ac:dyDescent="0.2"/>
    <row r="370" ht="14.1" customHeight="1" x14ac:dyDescent="0.2"/>
    <row r="371" ht="14.1" customHeight="1" x14ac:dyDescent="0.2"/>
    <row r="372" ht="14.1" customHeight="1" x14ac:dyDescent="0.2"/>
    <row r="373" ht="14.1" customHeight="1" x14ac:dyDescent="0.2"/>
    <row r="374" ht="14.1" customHeight="1" x14ac:dyDescent="0.2"/>
    <row r="375" ht="14.1" customHeight="1" x14ac:dyDescent="0.2"/>
    <row r="376" ht="14.1" customHeight="1" x14ac:dyDescent="0.2"/>
    <row r="377" ht="14.1" customHeight="1" x14ac:dyDescent="0.2"/>
    <row r="378" ht="14.1" customHeight="1" x14ac:dyDescent="0.2"/>
    <row r="379" ht="14.1" customHeight="1" x14ac:dyDescent="0.2"/>
    <row r="380" ht="14.1" customHeight="1" x14ac:dyDescent="0.2"/>
    <row r="381" ht="14.1" customHeight="1" x14ac:dyDescent="0.2"/>
    <row r="382" ht="14.1" customHeight="1" x14ac:dyDescent="0.2"/>
    <row r="383" ht="14.1" customHeight="1" x14ac:dyDescent="0.2"/>
    <row r="384" ht="14.1" customHeight="1" x14ac:dyDescent="0.2"/>
    <row r="385" ht="14.1" customHeight="1" x14ac:dyDescent="0.2"/>
    <row r="386" ht="14.1" customHeight="1" x14ac:dyDescent="0.2"/>
    <row r="387" ht="14.1" customHeight="1" x14ac:dyDescent="0.2"/>
    <row r="388" ht="14.1" customHeight="1" x14ac:dyDescent="0.2"/>
    <row r="389" ht="14.1" customHeight="1" x14ac:dyDescent="0.2"/>
    <row r="390" ht="14.1" customHeight="1" x14ac:dyDescent="0.2"/>
    <row r="391" ht="14.1" customHeight="1" x14ac:dyDescent="0.2"/>
    <row r="392" ht="14.1" customHeight="1" x14ac:dyDescent="0.2"/>
    <row r="393" ht="14.1" customHeight="1" x14ac:dyDescent="0.2"/>
    <row r="394" ht="14.1" customHeight="1" x14ac:dyDescent="0.2"/>
    <row r="395" ht="14.1" customHeight="1" x14ac:dyDescent="0.2"/>
    <row r="396" ht="14.1" customHeight="1" x14ac:dyDescent="0.2"/>
    <row r="397" ht="14.1" customHeight="1" x14ac:dyDescent="0.2"/>
    <row r="398" ht="14.1" customHeight="1" x14ac:dyDescent="0.2"/>
    <row r="399" ht="14.1" customHeight="1" x14ac:dyDescent="0.2"/>
    <row r="400" ht="14.1" customHeight="1" x14ac:dyDescent="0.2"/>
    <row r="401" ht="14.1" customHeight="1" x14ac:dyDescent="0.2"/>
    <row r="402" ht="14.1" customHeight="1" x14ac:dyDescent="0.2"/>
    <row r="403" ht="14.1" customHeight="1" x14ac:dyDescent="0.2"/>
    <row r="404" ht="14.1" customHeight="1" x14ac:dyDescent="0.2"/>
    <row r="405" ht="14.1" customHeight="1" x14ac:dyDescent="0.2"/>
    <row r="406" ht="14.1" customHeight="1" x14ac:dyDescent="0.2"/>
    <row r="407" ht="14.1" customHeight="1" x14ac:dyDescent="0.2"/>
    <row r="408" ht="14.1" customHeight="1" x14ac:dyDescent="0.2"/>
    <row r="409" ht="14.1" customHeight="1" x14ac:dyDescent="0.2"/>
    <row r="410" ht="14.1" customHeight="1" x14ac:dyDescent="0.2"/>
    <row r="411" ht="14.1" customHeight="1" x14ac:dyDescent="0.2"/>
    <row r="412" ht="14.1" customHeight="1" x14ac:dyDescent="0.2"/>
    <row r="413" ht="14.1" customHeight="1" x14ac:dyDescent="0.2"/>
    <row r="414" ht="14.1" customHeight="1" x14ac:dyDescent="0.2"/>
    <row r="415" ht="14.1" customHeight="1" x14ac:dyDescent="0.2"/>
    <row r="416" ht="14.1" customHeight="1" x14ac:dyDescent="0.2"/>
    <row r="417" ht="14.1" customHeight="1" x14ac:dyDescent="0.2"/>
    <row r="418" ht="14.1" customHeight="1" x14ac:dyDescent="0.2"/>
    <row r="419" ht="14.1" customHeight="1" x14ac:dyDescent="0.2"/>
    <row r="420" ht="14.1" customHeight="1" x14ac:dyDescent="0.2"/>
    <row r="421" ht="14.1" customHeight="1" x14ac:dyDescent="0.2"/>
    <row r="422" ht="14.1" customHeight="1" x14ac:dyDescent="0.2"/>
    <row r="423" ht="14.1" customHeight="1" x14ac:dyDescent="0.2"/>
    <row r="424" ht="14.1" customHeight="1" x14ac:dyDescent="0.2"/>
    <row r="425" ht="14.1" customHeight="1" x14ac:dyDescent="0.2"/>
    <row r="426" ht="14.1" customHeight="1" x14ac:dyDescent="0.2"/>
    <row r="427" ht="14.1" customHeight="1" x14ac:dyDescent="0.2"/>
    <row r="428" ht="14.1" customHeight="1" x14ac:dyDescent="0.2"/>
    <row r="429" ht="14.1" customHeight="1" x14ac:dyDescent="0.2"/>
    <row r="430" ht="14.1" customHeight="1" x14ac:dyDescent="0.2"/>
    <row r="431" ht="14.1" customHeight="1" x14ac:dyDescent="0.2"/>
    <row r="432" ht="14.1" customHeight="1" x14ac:dyDescent="0.2"/>
    <row r="433" ht="14.1" customHeight="1" x14ac:dyDescent="0.2"/>
    <row r="434" ht="14.1" customHeight="1" x14ac:dyDescent="0.2"/>
    <row r="435" ht="14.1" customHeight="1" x14ac:dyDescent="0.2"/>
    <row r="436" ht="14.1" customHeight="1" x14ac:dyDescent="0.2"/>
    <row r="437" ht="14.1" customHeight="1" x14ac:dyDescent="0.2"/>
    <row r="438" ht="14.1" customHeight="1" x14ac:dyDescent="0.2"/>
    <row r="439" ht="14.1" customHeight="1" x14ac:dyDescent="0.2"/>
    <row r="440" ht="14.1" customHeight="1" x14ac:dyDescent="0.2"/>
    <row r="441" ht="14.1" customHeight="1" x14ac:dyDescent="0.2"/>
    <row r="442" ht="14.1" customHeight="1" x14ac:dyDescent="0.2"/>
    <row r="443" ht="14.1" customHeight="1" x14ac:dyDescent="0.2"/>
    <row r="444" ht="14.1" customHeight="1" x14ac:dyDescent="0.2"/>
    <row r="445" ht="14.1" customHeight="1" x14ac:dyDescent="0.2"/>
    <row r="446" ht="14.1" customHeight="1" x14ac:dyDescent="0.2"/>
    <row r="447" ht="14.1" customHeight="1" x14ac:dyDescent="0.2"/>
    <row r="448" ht="14.1" customHeight="1" x14ac:dyDescent="0.2"/>
    <row r="449" ht="14.1" customHeight="1" x14ac:dyDescent="0.2"/>
    <row r="450" ht="14.1" customHeight="1" x14ac:dyDescent="0.2"/>
    <row r="451" ht="14.1" customHeight="1" x14ac:dyDescent="0.2"/>
    <row r="452" ht="14.1" customHeight="1" x14ac:dyDescent="0.2"/>
    <row r="453" ht="14.1" customHeight="1" x14ac:dyDescent="0.2"/>
    <row r="454" ht="14.1" customHeight="1" x14ac:dyDescent="0.2"/>
    <row r="455" ht="14.1" customHeight="1" x14ac:dyDescent="0.2"/>
    <row r="456" ht="14.1" customHeight="1" x14ac:dyDescent="0.2"/>
    <row r="457" ht="14.1" customHeight="1" x14ac:dyDescent="0.2"/>
    <row r="458" ht="14.1" customHeight="1" x14ac:dyDescent="0.2"/>
    <row r="459" ht="14.1" customHeight="1" x14ac:dyDescent="0.2"/>
    <row r="460" ht="14.1" customHeight="1" x14ac:dyDescent="0.2"/>
    <row r="461" ht="14.1" customHeight="1" x14ac:dyDescent="0.2"/>
    <row r="462" ht="14.1" customHeight="1" x14ac:dyDescent="0.2"/>
    <row r="463" ht="14.1" customHeight="1" x14ac:dyDescent="0.2"/>
    <row r="464" ht="14.1" customHeight="1" x14ac:dyDescent="0.2"/>
    <row r="465" ht="14.1" customHeight="1" x14ac:dyDescent="0.2"/>
    <row r="466" ht="14.1" customHeight="1" x14ac:dyDescent="0.2"/>
    <row r="467" ht="14.1" customHeight="1" x14ac:dyDescent="0.2"/>
    <row r="468" ht="14.1" customHeight="1" x14ac:dyDescent="0.2"/>
    <row r="469" ht="14.1" customHeight="1" x14ac:dyDescent="0.2"/>
    <row r="470" ht="14.1" customHeight="1" x14ac:dyDescent="0.2"/>
    <row r="471" ht="14.1" customHeight="1" x14ac:dyDescent="0.2"/>
    <row r="472" ht="14.1" customHeight="1" x14ac:dyDescent="0.2"/>
    <row r="473" ht="14.1" customHeight="1" x14ac:dyDescent="0.2"/>
    <row r="474" ht="14.1" customHeight="1" x14ac:dyDescent="0.2"/>
    <row r="475" ht="14.1" customHeight="1" x14ac:dyDescent="0.2"/>
    <row r="476" ht="14.1" customHeight="1" x14ac:dyDescent="0.2"/>
    <row r="477" ht="14.1" customHeight="1" x14ac:dyDescent="0.2"/>
    <row r="478" ht="14.1" customHeight="1" x14ac:dyDescent="0.2"/>
    <row r="479" ht="14.1" customHeight="1" x14ac:dyDescent="0.2"/>
    <row r="480" ht="14.1" customHeight="1" x14ac:dyDescent="0.2"/>
    <row r="481" ht="14.1" customHeight="1" x14ac:dyDescent="0.2"/>
    <row r="482" ht="14.1" customHeight="1" x14ac:dyDescent="0.2"/>
    <row r="483" ht="14.1" customHeight="1" x14ac:dyDescent="0.2"/>
    <row r="484" ht="14.1" customHeight="1" x14ac:dyDescent="0.2"/>
    <row r="485" ht="14.1" customHeight="1" x14ac:dyDescent="0.2"/>
    <row r="486" ht="14.1" customHeight="1" x14ac:dyDescent="0.2"/>
    <row r="487" ht="14.1" customHeight="1" x14ac:dyDescent="0.2"/>
    <row r="488" ht="14.1" customHeight="1" x14ac:dyDescent="0.2"/>
    <row r="489" ht="14.1" customHeight="1" x14ac:dyDescent="0.2"/>
    <row r="490" ht="14.1" customHeight="1" x14ac:dyDescent="0.2"/>
    <row r="491" ht="14.1" customHeight="1" x14ac:dyDescent="0.2"/>
    <row r="492" ht="14.1" customHeight="1" x14ac:dyDescent="0.2"/>
    <row r="493" ht="14.1" customHeight="1" x14ac:dyDescent="0.2"/>
    <row r="494" ht="14.1" customHeight="1" x14ac:dyDescent="0.2"/>
    <row r="495" ht="14.1" customHeight="1" x14ac:dyDescent="0.2"/>
    <row r="496" ht="14.1" customHeight="1" x14ac:dyDescent="0.2"/>
    <row r="497" ht="14.1" customHeight="1" x14ac:dyDescent="0.2"/>
    <row r="498" ht="14.1" customHeight="1" x14ac:dyDescent="0.2"/>
    <row r="499" ht="14.1" customHeight="1" x14ac:dyDescent="0.2"/>
    <row r="500" ht="14.1" customHeight="1" x14ac:dyDescent="0.2"/>
    <row r="501" ht="14.1" customHeight="1" x14ac:dyDescent="0.2"/>
    <row r="502" ht="14.1" customHeight="1" x14ac:dyDescent="0.2"/>
    <row r="503" ht="14.1" customHeight="1" x14ac:dyDescent="0.2"/>
    <row r="504" ht="14.1" customHeight="1" x14ac:dyDescent="0.2"/>
    <row r="505" ht="14.1" customHeight="1" x14ac:dyDescent="0.2"/>
    <row r="506" ht="14.1" customHeight="1" x14ac:dyDescent="0.2"/>
    <row r="507" ht="14.1" customHeight="1" x14ac:dyDescent="0.2"/>
    <row r="508" ht="14.1" customHeight="1" x14ac:dyDescent="0.2"/>
    <row r="509" ht="14.1" customHeight="1" x14ac:dyDescent="0.2"/>
    <row r="510" ht="14.1" customHeight="1" x14ac:dyDescent="0.2"/>
    <row r="511" ht="14.1" customHeight="1" x14ac:dyDescent="0.2"/>
    <row r="512" ht="14.1" customHeight="1" x14ac:dyDescent="0.2"/>
    <row r="513" ht="14.1" customHeight="1" x14ac:dyDescent="0.2"/>
    <row r="514" ht="14.1" customHeight="1" x14ac:dyDescent="0.2"/>
    <row r="515" ht="14.1" customHeight="1" x14ac:dyDescent="0.2"/>
    <row r="516" ht="14.1" customHeight="1" x14ac:dyDescent="0.2"/>
    <row r="517" ht="14.1" customHeight="1" x14ac:dyDescent="0.2"/>
    <row r="518" ht="14.1" customHeight="1" x14ac:dyDescent="0.2"/>
    <row r="519" ht="14.1" customHeight="1" x14ac:dyDescent="0.2"/>
    <row r="520" ht="14.1" customHeight="1" x14ac:dyDescent="0.2"/>
    <row r="521" ht="14.1" customHeight="1" x14ac:dyDescent="0.2"/>
    <row r="522" ht="14.1" customHeight="1" x14ac:dyDescent="0.2"/>
    <row r="523" ht="14.1" customHeight="1" x14ac:dyDescent="0.2"/>
    <row r="524" ht="14.1" customHeight="1" x14ac:dyDescent="0.2"/>
    <row r="525" ht="14.1" customHeight="1" x14ac:dyDescent="0.2"/>
    <row r="526" ht="14.1" customHeight="1" x14ac:dyDescent="0.2"/>
    <row r="527" ht="14.1" customHeight="1" x14ac:dyDescent="0.2"/>
    <row r="528" ht="14.1" customHeight="1" x14ac:dyDescent="0.2"/>
    <row r="529" ht="14.1" customHeight="1" x14ac:dyDescent="0.2"/>
    <row r="530" ht="14.1" customHeight="1" x14ac:dyDescent="0.2"/>
    <row r="531" ht="14.1" customHeight="1" x14ac:dyDescent="0.2"/>
    <row r="532" ht="14.1" customHeight="1" x14ac:dyDescent="0.2"/>
    <row r="533" ht="14.1" customHeight="1" x14ac:dyDescent="0.2"/>
    <row r="534" ht="14.1" customHeight="1" x14ac:dyDescent="0.2"/>
    <row r="535" ht="14.1" customHeight="1" x14ac:dyDescent="0.2"/>
    <row r="536" ht="14.1" customHeight="1" x14ac:dyDescent="0.2"/>
    <row r="537" ht="14.1" customHeight="1" x14ac:dyDescent="0.2"/>
    <row r="538" ht="14.1" customHeight="1" x14ac:dyDescent="0.2"/>
    <row r="539" ht="14.1" customHeight="1" x14ac:dyDescent="0.2"/>
    <row r="540" ht="14.1" customHeight="1" x14ac:dyDescent="0.2"/>
    <row r="541" ht="14.1" customHeight="1" x14ac:dyDescent="0.2"/>
    <row r="542" ht="14.1" customHeight="1" x14ac:dyDescent="0.2"/>
    <row r="543" ht="14.1" customHeight="1" x14ac:dyDescent="0.2"/>
    <row r="544" ht="14.1" customHeight="1" x14ac:dyDescent="0.2"/>
    <row r="545" ht="14.1" customHeight="1" x14ac:dyDescent="0.2"/>
    <row r="546" ht="14.1" customHeight="1" x14ac:dyDescent="0.2"/>
    <row r="547" ht="14.1" customHeight="1" x14ac:dyDescent="0.2"/>
    <row r="548" ht="14.1" customHeight="1" x14ac:dyDescent="0.2"/>
    <row r="549" ht="14.1" customHeight="1" x14ac:dyDescent="0.2"/>
    <row r="550" ht="14.1" customHeight="1" x14ac:dyDescent="0.2"/>
    <row r="551" ht="14.1" customHeight="1" x14ac:dyDescent="0.2"/>
    <row r="552" ht="14.1" customHeight="1" x14ac:dyDescent="0.2"/>
    <row r="553" ht="14.1" customHeight="1" x14ac:dyDescent="0.2"/>
    <row r="554" ht="14.1" customHeight="1" x14ac:dyDescent="0.2"/>
    <row r="555" ht="14.1" customHeight="1" x14ac:dyDescent="0.2"/>
    <row r="556" ht="14.1" customHeight="1" x14ac:dyDescent="0.2"/>
    <row r="557" ht="14.1" customHeight="1" x14ac:dyDescent="0.2"/>
    <row r="558" ht="14.1" customHeight="1" x14ac:dyDescent="0.2"/>
    <row r="559" ht="14.1" customHeight="1" x14ac:dyDescent="0.2"/>
    <row r="560" ht="14.1" customHeight="1" x14ac:dyDescent="0.2"/>
    <row r="561" ht="14.1" customHeight="1" x14ac:dyDescent="0.2"/>
    <row r="562" ht="14.1" customHeight="1" x14ac:dyDescent="0.2"/>
    <row r="563" ht="14.1" customHeight="1" x14ac:dyDescent="0.2"/>
    <row r="564" ht="14.1" customHeight="1" x14ac:dyDescent="0.2"/>
    <row r="565" ht="14.1" customHeight="1" x14ac:dyDescent="0.2"/>
    <row r="566" ht="14.1" customHeight="1" x14ac:dyDescent="0.2"/>
    <row r="567" ht="14.1" customHeight="1" x14ac:dyDescent="0.2"/>
    <row r="568" ht="14.1" customHeight="1" x14ac:dyDescent="0.2"/>
    <row r="569" ht="14.1" customHeight="1" x14ac:dyDescent="0.2"/>
    <row r="570" ht="14.1" customHeight="1" x14ac:dyDescent="0.2"/>
    <row r="571" ht="14.1" customHeight="1" x14ac:dyDescent="0.2"/>
    <row r="572" ht="14.1" customHeight="1" x14ac:dyDescent="0.2"/>
    <row r="573" ht="14.1" customHeight="1" x14ac:dyDescent="0.2"/>
    <row r="574" ht="14.1" customHeight="1" x14ac:dyDescent="0.2"/>
    <row r="575" ht="14.1" customHeight="1" x14ac:dyDescent="0.2"/>
    <row r="576" ht="14.1" customHeight="1" x14ac:dyDescent="0.2"/>
    <row r="577" ht="14.1" customHeight="1" x14ac:dyDescent="0.2"/>
    <row r="578" ht="14.1" customHeight="1" x14ac:dyDescent="0.2"/>
    <row r="579" ht="14.1" customHeight="1" x14ac:dyDescent="0.2"/>
    <row r="580" ht="14.1" customHeight="1" x14ac:dyDescent="0.2"/>
    <row r="581" ht="14.1" customHeight="1" x14ac:dyDescent="0.2"/>
    <row r="582" ht="14.1" customHeight="1" x14ac:dyDescent="0.2"/>
    <row r="583" ht="14.1" customHeight="1" x14ac:dyDescent="0.2"/>
    <row r="584" ht="14.1" customHeight="1" x14ac:dyDescent="0.2"/>
    <row r="585" ht="14.1" customHeight="1" x14ac:dyDescent="0.2"/>
    <row r="586" ht="14.1" customHeight="1" x14ac:dyDescent="0.2"/>
    <row r="587" ht="14.1" customHeight="1" x14ac:dyDescent="0.2"/>
    <row r="588" ht="14.1" customHeight="1" x14ac:dyDescent="0.2"/>
    <row r="589" ht="14.1" customHeight="1" x14ac:dyDescent="0.2"/>
    <row r="590" ht="14.1" customHeight="1" x14ac:dyDescent="0.2"/>
    <row r="591" ht="14.1" customHeight="1" x14ac:dyDescent="0.2"/>
    <row r="592" ht="14.1" customHeight="1" x14ac:dyDescent="0.2"/>
    <row r="593" ht="14.1" customHeight="1" x14ac:dyDescent="0.2"/>
    <row r="594" ht="14.1" customHeight="1" x14ac:dyDescent="0.2"/>
    <row r="595" ht="14.1" customHeight="1" x14ac:dyDescent="0.2"/>
    <row r="596" ht="14.1" customHeight="1" x14ac:dyDescent="0.2"/>
    <row r="597" ht="14.1" customHeight="1" x14ac:dyDescent="0.2"/>
    <row r="598" ht="14.1" customHeight="1" x14ac:dyDescent="0.2"/>
    <row r="599" ht="14.1" customHeight="1" x14ac:dyDescent="0.2"/>
    <row r="600" ht="14.1" customHeight="1" x14ac:dyDescent="0.2"/>
    <row r="601" ht="14.1" customHeight="1" x14ac:dyDescent="0.2"/>
    <row r="602" ht="14.1" customHeight="1" x14ac:dyDescent="0.2"/>
    <row r="603" ht="14.1" customHeight="1" x14ac:dyDescent="0.2"/>
    <row r="604" ht="14.1" customHeight="1" x14ac:dyDescent="0.2"/>
    <row r="605" ht="14.1" customHeight="1" x14ac:dyDescent="0.2"/>
    <row r="606" ht="14.1" customHeight="1" x14ac:dyDescent="0.2"/>
    <row r="607" ht="14.1" customHeight="1" x14ac:dyDescent="0.2"/>
    <row r="608" ht="14.1" customHeight="1" x14ac:dyDescent="0.2"/>
    <row r="609" ht="14.1" customHeight="1" x14ac:dyDescent="0.2"/>
    <row r="610" ht="14.1" customHeight="1" x14ac:dyDescent="0.2"/>
    <row r="611" ht="14.1" customHeight="1" x14ac:dyDescent="0.2"/>
    <row r="612" ht="14.1" customHeight="1" x14ac:dyDescent="0.2"/>
    <row r="613" ht="14.1" customHeight="1" x14ac:dyDescent="0.2"/>
    <row r="614" ht="14.1" customHeight="1" x14ac:dyDescent="0.2"/>
    <row r="615" ht="14.1" customHeight="1" x14ac:dyDescent="0.2"/>
    <row r="616" ht="14.1" customHeight="1" x14ac:dyDescent="0.2"/>
    <row r="617" ht="14.1" customHeight="1" x14ac:dyDescent="0.2"/>
    <row r="618" ht="14.1" customHeight="1" x14ac:dyDescent="0.2"/>
    <row r="619" ht="14.1" customHeight="1" x14ac:dyDescent="0.2"/>
    <row r="620" ht="14.1" customHeight="1" x14ac:dyDescent="0.2"/>
    <row r="621" ht="14.1" customHeight="1" x14ac:dyDescent="0.2"/>
    <row r="622" ht="14.1" customHeight="1" x14ac:dyDescent="0.2"/>
    <row r="623" ht="14.1" customHeight="1" x14ac:dyDescent="0.2"/>
    <row r="624" ht="14.1" customHeight="1" x14ac:dyDescent="0.2"/>
    <row r="625" ht="14.1" customHeight="1" x14ac:dyDescent="0.2"/>
    <row r="626" ht="14.1" customHeight="1" x14ac:dyDescent="0.2"/>
    <row r="627" ht="14.1" customHeight="1" x14ac:dyDescent="0.2"/>
    <row r="628" ht="14.1" customHeight="1" x14ac:dyDescent="0.2"/>
    <row r="629" ht="14.1" customHeight="1" x14ac:dyDescent="0.2"/>
    <row r="630" ht="14.1" customHeight="1" x14ac:dyDescent="0.2"/>
    <row r="631" ht="14.1" customHeight="1" x14ac:dyDescent="0.2"/>
    <row r="632" ht="14.1" customHeight="1" x14ac:dyDescent="0.2"/>
    <row r="633" ht="14.1" customHeight="1" x14ac:dyDescent="0.2"/>
    <row r="634" ht="14.1" customHeight="1" x14ac:dyDescent="0.2"/>
    <row r="635" ht="14.1" customHeight="1" x14ac:dyDescent="0.2"/>
    <row r="636" ht="14.1" customHeight="1" x14ac:dyDescent="0.2"/>
    <row r="637" ht="14.1" customHeight="1" x14ac:dyDescent="0.2"/>
    <row r="638" ht="14.1" customHeight="1" x14ac:dyDescent="0.2"/>
    <row r="639" ht="14.1" customHeight="1" x14ac:dyDescent="0.2"/>
    <row r="640" ht="14.1" customHeight="1" x14ac:dyDescent="0.2"/>
    <row r="641" ht="14.1" customHeight="1" x14ac:dyDescent="0.2"/>
    <row r="642" ht="14.1" customHeight="1" x14ac:dyDescent="0.2"/>
    <row r="643" ht="14.1" customHeight="1" x14ac:dyDescent="0.2"/>
    <row r="644" ht="14.1" customHeight="1" x14ac:dyDescent="0.2"/>
    <row r="645" ht="14.1" customHeight="1" x14ac:dyDescent="0.2"/>
    <row r="646" ht="14.1" customHeight="1" x14ac:dyDescent="0.2"/>
    <row r="647" ht="14.1" customHeight="1" x14ac:dyDescent="0.2"/>
    <row r="648" ht="14.1" customHeight="1" x14ac:dyDescent="0.2"/>
    <row r="649" ht="14.1" customHeight="1" x14ac:dyDescent="0.2"/>
    <row r="650" ht="14.1" customHeight="1" x14ac:dyDescent="0.2"/>
    <row r="651" ht="14.1" customHeight="1" x14ac:dyDescent="0.2"/>
    <row r="652" ht="14.1" customHeight="1" x14ac:dyDescent="0.2"/>
    <row r="653" ht="14.1" customHeight="1" x14ac:dyDescent="0.2"/>
    <row r="654" ht="14.1" customHeight="1" x14ac:dyDescent="0.2"/>
    <row r="655" ht="14.1" customHeight="1" x14ac:dyDescent="0.2"/>
    <row r="656" ht="14.1" customHeight="1" x14ac:dyDescent="0.2"/>
    <row r="657" ht="14.1" customHeight="1" x14ac:dyDescent="0.2"/>
    <row r="658" ht="14.1" customHeight="1" x14ac:dyDescent="0.2"/>
    <row r="659" ht="14.1" customHeight="1" x14ac:dyDescent="0.2"/>
    <row r="660" ht="14.1" customHeight="1" x14ac:dyDescent="0.2"/>
    <row r="661" ht="14.1" customHeight="1" x14ac:dyDescent="0.2"/>
    <row r="662" ht="14.1" customHeight="1" x14ac:dyDescent="0.2"/>
    <row r="663" ht="14.1" customHeight="1" x14ac:dyDescent="0.2"/>
    <row r="664" ht="14.1" customHeight="1" x14ac:dyDescent="0.2"/>
    <row r="665" ht="14.1" customHeight="1" x14ac:dyDescent="0.2"/>
    <row r="666" ht="14.1" customHeight="1" x14ac:dyDescent="0.2"/>
    <row r="667" ht="14.1" customHeight="1" x14ac:dyDescent="0.2"/>
    <row r="668" ht="14.1" customHeight="1" x14ac:dyDescent="0.2"/>
    <row r="669" ht="14.1" customHeight="1" x14ac:dyDescent="0.2"/>
    <row r="670" ht="14.1" customHeight="1" x14ac:dyDescent="0.2"/>
    <row r="671" ht="14.1" customHeight="1" x14ac:dyDescent="0.2"/>
    <row r="672" ht="14.1" customHeight="1" x14ac:dyDescent="0.2"/>
    <row r="673" ht="14.1" customHeight="1" x14ac:dyDescent="0.2"/>
    <row r="674" ht="14.1" customHeight="1" x14ac:dyDescent="0.2"/>
    <row r="675" ht="14.1" customHeight="1" x14ac:dyDescent="0.2"/>
    <row r="676" ht="14.1" customHeight="1" x14ac:dyDescent="0.2"/>
    <row r="677" ht="14.1" customHeight="1" x14ac:dyDescent="0.2"/>
    <row r="678" ht="14.1" customHeight="1" x14ac:dyDescent="0.2"/>
    <row r="679" ht="14.1" customHeight="1" x14ac:dyDescent="0.2"/>
    <row r="680" ht="14.1" customHeight="1" x14ac:dyDescent="0.2"/>
    <row r="681" ht="14.1" customHeight="1" x14ac:dyDescent="0.2"/>
    <row r="682" ht="14.1" customHeight="1" x14ac:dyDescent="0.2"/>
    <row r="683" ht="14.1" customHeight="1" x14ac:dyDescent="0.2"/>
    <row r="684" ht="14.1" customHeight="1" x14ac:dyDescent="0.2"/>
    <row r="685" ht="14.1" customHeight="1" x14ac:dyDescent="0.2"/>
    <row r="686" ht="14.1" customHeight="1" x14ac:dyDescent="0.2"/>
    <row r="687" ht="14.1" customHeight="1" x14ac:dyDescent="0.2"/>
    <row r="688" ht="14.1" customHeight="1" x14ac:dyDescent="0.2"/>
    <row r="689" ht="14.1" customHeight="1" x14ac:dyDescent="0.2"/>
    <row r="690" ht="14.1" customHeight="1" x14ac:dyDescent="0.2"/>
    <row r="691" ht="14.1" customHeight="1" x14ac:dyDescent="0.2"/>
    <row r="692" ht="14.1" customHeight="1" x14ac:dyDescent="0.2"/>
    <row r="693" ht="14.1" customHeight="1" x14ac:dyDescent="0.2"/>
    <row r="694" ht="14.1" customHeight="1" x14ac:dyDescent="0.2"/>
    <row r="695" ht="14.1" customHeight="1" x14ac:dyDescent="0.2"/>
    <row r="696" ht="14.1" customHeight="1" x14ac:dyDescent="0.2"/>
    <row r="697" ht="14.1" customHeight="1" x14ac:dyDescent="0.2"/>
    <row r="698" ht="14.1" customHeight="1" x14ac:dyDescent="0.2"/>
    <row r="699" ht="14.1" customHeight="1" x14ac:dyDescent="0.2"/>
    <row r="700" ht="14.1" customHeight="1" x14ac:dyDescent="0.2"/>
    <row r="701" ht="14.1" customHeight="1" x14ac:dyDescent="0.2"/>
    <row r="702" ht="14.1" customHeight="1" x14ac:dyDescent="0.2"/>
    <row r="703" ht="14.1" customHeight="1" x14ac:dyDescent="0.2"/>
    <row r="704" ht="14.1" customHeight="1" x14ac:dyDescent="0.2"/>
    <row r="705" ht="14.1" customHeight="1" x14ac:dyDescent="0.2"/>
    <row r="706" ht="14.1" customHeight="1" x14ac:dyDescent="0.2"/>
    <row r="707" ht="14.1" customHeight="1" x14ac:dyDescent="0.2"/>
    <row r="708" ht="14.1" customHeight="1" x14ac:dyDescent="0.2"/>
    <row r="709" ht="14.1" customHeight="1" x14ac:dyDescent="0.2"/>
    <row r="710" ht="14.1" customHeight="1" x14ac:dyDescent="0.2"/>
    <row r="711" ht="14.1" customHeight="1" x14ac:dyDescent="0.2"/>
    <row r="712" ht="14.1" customHeight="1" x14ac:dyDescent="0.2"/>
    <row r="713" ht="14.1" customHeight="1" x14ac:dyDescent="0.2"/>
    <row r="714" ht="14.1" customHeight="1" x14ac:dyDescent="0.2"/>
    <row r="715" ht="14.1" customHeight="1" x14ac:dyDescent="0.2"/>
    <row r="716" ht="14.1" customHeight="1" x14ac:dyDescent="0.2"/>
    <row r="717" ht="14.1" customHeight="1" x14ac:dyDescent="0.2"/>
    <row r="718" ht="14.1" customHeight="1" x14ac:dyDescent="0.2"/>
    <row r="719" ht="14.1" customHeight="1" x14ac:dyDescent="0.2"/>
    <row r="720" ht="14.1" customHeight="1" x14ac:dyDescent="0.2"/>
    <row r="721" ht="14.1" customHeight="1" x14ac:dyDescent="0.2"/>
    <row r="722" ht="14.1" customHeight="1" x14ac:dyDescent="0.2"/>
    <row r="723" ht="14.1" customHeight="1" x14ac:dyDescent="0.2"/>
    <row r="724" ht="14.1" customHeight="1" x14ac:dyDescent="0.2"/>
    <row r="725" ht="14.1" customHeight="1" x14ac:dyDescent="0.2"/>
    <row r="726" ht="14.1" customHeight="1" x14ac:dyDescent="0.2"/>
    <row r="727" ht="14.1" customHeight="1" x14ac:dyDescent="0.2"/>
    <row r="728" ht="14.1" customHeight="1" x14ac:dyDescent="0.2"/>
    <row r="729" ht="14.1" customHeight="1" x14ac:dyDescent="0.2"/>
    <row r="730" ht="14.1" customHeight="1" x14ac:dyDescent="0.2"/>
    <row r="731" ht="14.1" customHeight="1" x14ac:dyDescent="0.2"/>
    <row r="732" ht="14.1" customHeight="1" x14ac:dyDescent="0.2"/>
    <row r="733" ht="14.1" customHeight="1" x14ac:dyDescent="0.2"/>
    <row r="734" ht="14.1" customHeight="1" x14ac:dyDescent="0.2"/>
    <row r="735" ht="14.1" customHeight="1" x14ac:dyDescent="0.2"/>
    <row r="736" ht="14.1" customHeight="1" x14ac:dyDescent="0.2"/>
    <row r="737" ht="14.1" customHeight="1" x14ac:dyDescent="0.2"/>
    <row r="738" ht="14.1" customHeight="1" x14ac:dyDescent="0.2"/>
    <row r="739" ht="14.1" customHeight="1" x14ac:dyDescent="0.2"/>
    <row r="740" ht="14.1" customHeight="1" x14ac:dyDescent="0.2"/>
    <row r="741" ht="14.1" customHeight="1" x14ac:dyDescent="0.2"/>
    <row r="742" ht="14.1" customHeight="1" x14ac:dyDescent="0.2"/>
    <row r="743" ht="14.1" customHeight="1" x14ac:dyDescent="0.2"/>
    <row r="744" ht="14.1" customHeight="1" x14ac:dyDescent="0.2"/>
    <row r="745" ht="14.1" customHeight="1" x14ac:dyDescent="0.2"/>
    <row r="746" ht="14.1" customHeight="1" x14ac:dyDescent="0.2"/>
    <row r="747" ht="14.1" customHeight="1" x14ac:dyDescent="0.2"/>
    <row r="748" ht="14.1" customHeight="1" x14ac:dyDescent="0.2"/>
    <row r="749" ht="14.1" customHeight="1" x14ac:dyDescent="0.2"/>
    <row r="750" ht="14.1" customHeight="1" x14ac:dyDescent="0.2"/>
    <row r="751" ht="14.1" customHeight="1" x14ac:dyDescent="0.2"/>
    <row r="752" ht="14.1" customHeight="1" x14ac:dyDescent="0.2"/>
    <row r="753" ht="14.1" customHeight="1" x14ac:dyDescent="0.2"/>
    <row r="754" ht="14.1" customHeight="1" x14ac:dyDescent="0.2"/>
    <row r="755" ht="14.1" customHeight="1" x14ac:dyDescent="0.2"/>
    <row r="756" ht="14.1" customHeight="1" x14ac:dyDescent="0.2"/>
    <row r="757" ht="14.1" customHeight="1" x14ac:dyDescent="0.2"/>
    <row r="758" ht="14.1" customHeight="1" x14ac:dyDescent="0.2"/>
    <row r="759" ht="14.1" customHeight="1" x14ac:dyDescent="0.2"/>
    <row r="760" ht="14.1" customHeight="1" x14ac:dyDescent="0.2"/>
    <row r="761" ht="14.1" customHeight="1" x14ac:dyDescent="0.2"/>
    <row r="762" ht="14.1" customHeight="1" x14ac:dyDescent="0.2"/>
    <row r="763" ht="14.1" customHeight="1" x14ac:dyDescent="0.2"/>
    <row r="764" ht="14.1" customHeight="1" x14ac:dyDescent="0.2"/>
    <row r="765" ht="14.1" customHeight="1" x14ac:dyDescent="0.2"/>
    <row r="766" ht="14.1" customHeight="1" x14ac:dyDescent="0.2"/>
    <row r="767" ht="14.1" customHeight="1" x14ac:dyDescent="0.2"/>
    <row r="768" ht="14.1" customHeight="1" x14ac:dyDescent="0.2"/>
    <row r="769" ht="14.1" customHeight="1" x14ac:dyDescent="0.2"/>
    <row r="770" ht="14.1" customHeight="1" x14ac:dyDescent="0.2"/>
    <row r="771" ht="14.1" customHeight="1" x14ac:dyDescent="0.2"/>
    <row r="772" ht="14.1" customHeight="1" x14ac:dyDescent="0.2"/>
    <row r="773" ht="14.1" customHeight="1" x14ac:dyDescent="0.2"/>
    <row r="774" ht="14.1" customHeight="1" x14ac:dyDescent="0.2"/>
    <row r="775" ht="14.1" customHeight="1" x14ac:dyDescent="0.2"/>
    <row r="776" ht="14.1" customHeight="1" x14ac:dyDescent="0.2"/>
    <row r="777" ht="14.1" customHeight="1" x14ac:dyDescent="0.2"/>
    <row r="778" ht="14.1" customHeight="1" x14ac:dyDescent="0.2"/>
    <row r="779" ht="14.1" customHeight="1" x14ac:dyDescent="0.2"/>
    <row r="780" ht="14.1" customHeight="1" x14ac:dyDescent="0.2"/>
    <row r="781" ht="14.1" customHeight="1" x14ac:dyDescent="0.2"/>
    <row r="782" ht="14.1" customHeight="1" x14ac:dyDescent="0.2"/>
    <row r="783" ht="14.1" customHeight="1" x14ac:dyDescent="0.2"/>
    <row r="784" ht="14.1" customHeight="1" x14ac:dyDescent="0.2"/>
    <row r="785" ht="14.1" customHeight="1" x14ac:dyDescent="0.2"/>
    <row r="786" ht="14.1" customHeight="1" x14ac:dyDescent="0.2"/>
    <row r="787" ht="14.1" customHeight="1" x14ac:dyDescent="0.2"/>
    <row r="788" ht="14.1" customHeight="1" x14ac:dyDescent="0.2"/>
    <row r="789" ht="14.1" customHeight="1" x14ac:dyDescent="0.2"/>
    <row r="790" ht="14.1" customHeight="1" x14ac:dyDescent="0.2"/>
    <row r="791" ht="14.1" customHeight="1" x14ac:dyDescent="0.2"/>
    <row r="792" ht="14.1" customHeight="1" x14ac:dyDescent="0.2"/>
    <row r="793" ht="14.1" customHeight="1" x14ac:dyDescent="0.2"/>
    <row r="794" ht="14.1" customHeight="1" x14ac:dyDescent="0.2"/>
    <row r="795" ht="14.1" customHeight="1" x14ac:dyDescent="0.2"/>
    <row r="796" ht="14.1" customHeight="1" x14ac:dyDescent="0.2"/>
    <row r="797" ht="14.1" customHeight="1" x14ac:dyDescent="0.2"/>
    <row r="798" ht="14.1" customHeight="1" x14ac:dyDescent="0.2"/>
    <row r="799" ht="14.1" customHeight="1" x14ac:dyDescent="0.2"/>
    <row r="800" ht="14.1" customHeight="1" x14ac:dyDescent="0.2"/>
    <row r="801" ht="14.1" customHeight="1" x14ac:dyDescent="0.2"/>
    <row r="802" ht="14.1" customHeight="1" x14ac:dyDescent="0.2"/>
    <row r="803" ht="14.1" customHeight="1" x14ac:dyDescent="0.2"/>
    <row r="804" ht="14.1" customHeight="1" x14ac:dyDescent="0.2"/>
    <row r="805" ht="14.1" customHeight="1" x14ac:dyDescent="0.2"/>
    <row r="806" ht="14.1" customHeight="1" x14ac:dyDescent="0.2"/>
    <row r="807" ht="14.1" customHeight="1" x14ac:dyDescent="0.2"/>
    <row r="808" ht="14.1" customHeight="1" x14ac:dyDescent="0.2"/>
    <row r="809" ht="14.1" customHeight="1" x14ac:dyDescent="0.2"/>
    <row r="810" ht="14.1" customHeight="1" x14ac:dyDescent="0.2"/>
    <row r="811" ht="14.1" customHeight="1" x14ac:dyDescent="0.2"/>
    <row r="812" ht="14.1" customHeight="1" x14ac:dyDescent="0.2"/>
    <row r="813" ht="14.1" customHeight="1" x14ac:dyDescent="0.2"/>
    <row r="814" ht="14.1" customHeight="1" x14ac:dyDescent="0.2"/>
    <row r="815" ht="14.1" customHeight="1" x14ac:dyDescent="0.2"/>
    <row r="816" ht="14.1" customHeight="1" x14ac:dyDescent="0.2"/>
    <row r="817" ht="14.1" customHeight="1" x14ac:dyDescent="0.2"/>
    <row r="818" ht="14.1" customHeight="1" x14ac:dyDescent="0.2"/>
    <row r="819" ht="14.1" customHeight="1" x14ac:dyDescent="0.2"/>
    <row r="820" ht="14.1" customHeight="1" x14ac:dyDescent="0.2"/>
    <row r="821" ht="14.1" customHeight="1" x14ac:dyDescent="0.2"/>
    <row r="822" ht="14.1" customHeight="1" x14ac:dyDescent="0.2"/>
    <row r="823" ht="14.1" customHeight="1" x14ac:dyDescent="0.2"/>
    <row r="824" ht="14.1" customHeight="1" x14ac:dyDescent="0.2"/>
    <row r="825" ht="14.1" customHeight="1" x14ac:dyDescent="0.2"/>
    <row r="826" ht="14.1" customHeight="1" x14ac:dyDescent="0.2"/>
    <row r="827" ht="14.1" customHeight="1" x14ac:dyDescent="0.2"/>
    <row r="828" ht="14.1" customHeight="1" x14ac:dyDescent="0.2"/>
    <row r="829" ht="14.1" customHeight="1" x14ac:dyDescent="0.2"/>
    <row r="830" ht="14.1" customHeight="1" x14ac:dyDescent="0.2"/>
    <row r="831" ht="14.1" customHeight="1" x14ac:dyDescent="0.2"/>
    <row r="832" ht="14.1" customHeight="1" x14ac:dyDescent="0.2"/>
    <row r="833" ht="14.1" customHeight="1" x14ac:dyDescent="0.2"/>
    <row r="834" ht="14.1" customHeight="1" x14ac:dyDescent="0.2"/>
    <row r="835" ht="14.1" customHeight="1" x14ac:dyDescent="0.2"/>
    <row r="836" ht="14.1" customHeight="1" x14ac:dyDescent="0.2"/>
    <row r="837" ht="14.1" customHeight="1" x14ac:dyDescent="0.2"/>
    <row r="838" ht="14.1" customHeight="1" x14ac:dyDescent="0.2"/>
    <row r="839" ht="14.1" customHeight="1" x14ac:dyDescent="0.2"/>
    <row r="840" ht="14.1" customHeight="1" x14ac:dyDescent="0.2"/>
    <row r="841" ht="14.1" customHeight="1" x14ac:dyDescent="0.2"/>
    <row r="842" ht="14.1" customHeight="1" x14ac:dyDescent="0.2"/>
    <row r="843" ht="14.1" customHeight="1" x14ac:dyDescent="0.2"/>
    <row r="844" ht="14.1" customHeight="1" x14ac:dyDescent="0.2"/>
    <row r="845" ht="14.1" customHeight="1" x14ac:dyDescent="0.2"/>
    <row r="846" ht="14.1" customHeight="1" x14ac:dyDescent="0.2"/>
    <row r="847" ht="14.1" customHeight="1" x14ac:dyDescent="0.2"/>
    <row r="848" ht="14.1" customHeight="1" x14ac:dyDescent="0.2"/>
    <row r="849" ht="14.1" customHeight="1" x14ac:dyDescent="0.2"/>
    <row r="850" ht="14.1" customHeight="1" x14ac:dyDescent="0.2"/>
    <row r="851" ht="14.1" customHeight="1" x14ac:dyDescent="0.2"/>
    <row r="852" ht="14.1" customHeight="1" x14ac:dyDescent="0.2"/>
    <row r="853" ht="14.1" customHeight="1" x14ac:dyDescent="0.2"/>
    <row r="854" ht="14.1" customHeight="1" x14ac:dyDescent="0.2"/>
    <row r="855" ht="14.1" customHeight="1" x14ac:dyDescent="0.2"/>
    <row r="856" ht="14.1" customHeight="1" x14ac:dyDescent="0.2"/>
    <row r="857" ht="14.1" customHeight="1" x14ac:dyDescent="0.2"/>
    <row r="858" ht="14.1" customHeight="1" x14ac:dyDescent="0.2"/>
    <row r="859" ht="14.1" customHeight="1" x14ac:dyDescent="0.2"/>
    <row r="860" ht="14.1" customHeight="1" x14ac:dyDescent="0.2"/>
    <row r="861" ht="14.1" customHeight="1" x14ac:dyDescent="0.2"/>
    <row r="862" ht="14.1" customHeight="1" x14ac:dyDescent="0.2"/>
    <row r="863" ht="14.1" customHeight="1" x14ac:dyDescent="0.2"/>
    <row r="864" ht="14.1" customHeight="1" x14ac:dyDescent="0.2"/>
    <row r="865" ht="14.1" customHeight="1" x14ac:dyDescent="0.2"/>
    <row r="866" ht="14.1" customHeight="1" x14ac:dyDescent="0.2"/>
    <row r="867" ht="14.1" customHeight="1" x14ac:dyDescent="0.2"/>
    <row r="868" ht="14.1" customHeight="1" x14ac:dyDescent="0.2"/>
    <row r="869" ht="14.1" customHeight="1" x14ac:dyDescent="0.2"/>
    <row r="870" ht="14.1" customHeight="1" x14ac:dyDescent="0.2"/>
    <row r="871" ht="14.1" customHeight="1" x14ac:dyDescent="0.2"/>
    <row r="872" ht="14.1" customHeight="1" x14ac:dyDescent="0.2"/>
    <row r="873" ht="14.1" customHeight="1" x14ac:dyDescent="0.2"/>
    <row r="874" ht="14.1" customHeight="1" x14ac:dyDescent="0.2"/>
    <row r="875" ht="14.1" customHeight="1" x14ac:dyDescent="0.2"/>
    <row r="876" ht="14.1" customHeight="1" x14ac:dyDescent="0.2"/>
    <row r="877" ht="14.1" customHeight="1" x14ac:dyDescent="0.2"/>
    <row r="878" ht="14.1" customHeight="1" x14ac:dyDescent="0.2"/>
    <row r="879" ht="14.1" customHeight="1" x14ac:dyDescent="0.2"/>
    <row r="880" ht="14.1" customHeight="1" x14ac:dyDescent="0.2"/>
    <row r="881" ht="14.1" customHeight="1" x14ac:dyDescent="0.2"/>
    <row r="882" ht="14.1" customHeight="1" x14ac:dyDescent="0.2"/>
    <row r="883" ht="14.1" customHeight="1" x14ac:dyDescent="0.2"/>
    <row r="884" ht="14.1" customHeight="1" x14ac:dyDescent="0.2"/>
    <row r="885" ht="14.1" customHeight="1" x14ac:dyDescent="0.2"/>
    <row r="886" ht="14.1" customHeight="1" x14ac:dyDescent="0.2"/>
    <row r="887" ht="14.1" customHeight="1" x14ac:dyDescent="0.2"/>
    <row r="888" ht="14.1" customHeight="1" x14ac:dyDescent="0.2"/>
    <row r="889" ht="14.1" customHeight="1" x14ac:dyDescent="0.2"/>
    <row r="890" ht="14.1" customHeight="1" x14ac:dyDescent="0.2"/>
    <row r="891" ht="14.1" customHeight="1" x14ac:dyDescent="0.2"/>
    <row r="892" ht="14.1" customHeight="1" x14ac:dyDescent="0.2"/>
    <row r="893" ht="14.1" customHeight="1" x14ac:dyDescent="0.2"/>
    <row r="894" ht="14.1" customHeight="1" x14ac:dyDescent="0.2"/>
    <row r="895" ht="14.1" customHeight="1" x14ac:dyDescent="0.2"/>
    <row r="896" ht="14.1" customHeight="1" x14ac:dyDescent="0.2"/>
    <row r="897" ht="14.1" customHeight="1" x14ac:dyDescent="0.2"/>
    <row r="898" ht="14.1" customHeight="1" x14ac:dyDescent="0.2"/>
    <row r="899" ht="14.1" customHeight="1" x14ac:dyDescent="0.2"/>
    <row r="900" ht="14.1" customHeight="1" x14ac:dyDescent="0.2"/>
    <row r="901" ht="14.1" customHeight="1" x14ac:dyDescent="0.2"/>
    <row r="902" ht="14.1" customHeight="1" x14ac:dyDescent="0.2"/>
    <row r="903" ht="14.1" customHeight="1" x14ac:dyDescent="0.2"/>
    <row r="904" ht="14.1" customHeight="1" x14ac:dyDescent="0.2"/>
    <row r="905" ht="14.1" customHeight="1" x14ac:dyDescent="0.2"/>
    <row r="906" ht="14.1" customHeight="1" x14ac:dyDescent="0.2"/>
    <row r="907" ht="14.1" customHeight="1" x14ac:dyDescent="0.2"/>
    <row r="908" ht="14.1" customHeight="1" x14ac:dyDescent="0.2"/>
    <row r="909" ht="14.1" customHeight="1" x14ac:dyDescent="0.2"/>
    <row r="910" ht="14.1" customHeight="1" x14ac:dyDescent="0.2"/>
    <row r="911" ht="14.1" customHeight="1" x14ac:dyDescent="0.2"/>
    <row r="912" ht="14.1" customHeight="1" x14ac:dyDescent="0.2"/>
    <row r="913" ht="14.1" customHeight="1" x14ac:dyDescent="0.2"/>
    <row r="914" ht="14.1" customHeight="1" x14ac:dyDescent="0.2"/>
    <row r="915" ht="14.1" customHeight="1" x14ac:dyDescent="0.2"/>
    <row r="916" ht="14.1" customHeight="1" x14ac:dyDescent="0.2"/>
    <row r="917" ht="14.1" customHeight="1" x14ac:dyDescent="0.2"/>
    <row r="918" ht="14.1" customHeight="1" x14ac:dyDescent="0.2"/>
    <row r="919" ht="14.1" customHeight="1" x14ac:dyDescent="0.2"/>
    <row r="920" ht="14.1" customHeight="1" x14ac:dyDescent="0.2"/>
    <row r="921" ht="14.1" customHeight="1" x14ac:dyDescent="0.2"/>
    <row r="922" ht="14.1" customHeight="1" x14ac:dyDescent="0.2"/>
    <row r="923" ht="14.1" customHeight="1" x14ac:dyDescent="0.2"/>
    <row r="924" ht="14.1" customHeight="1" x14ac:dyDescent="0.2"/>
    <row r="925" ht="14.1" customHeight="1" x14ac:dyDescent="0.2"/>
    <row r="926" ht="14.1" customHeight="1" x14ac:dyDescent="0.2"/>
    <row r="927" ht="14.1" customHeight="1" x14ac:dyDescent="0.2"/>
    <row r="928" ht="14.1" customHeight="1" x14ac:dyDescent="0.2"/>
    <row r="929" ht="14.1" customHeight="1" x14ac:dyDescent="0.2"/>
    <row r="930" ht="14.1" customHeight="1" x14ac:dyDescent="0.2"/>
    <row r="931" ht="14.1" customHeight="1" x14ac:dyDescent="0.2"/>
    <row r="932" ht="14.1" customHeight="1" x14ac:dyDescent="0.2"/>
    <row r="933" ht="14.1" customHeight="1" x14ac:dyDescent="0.2"/>
    <row r="934" ht="14.1" customHeight="1" x14ac:dyDescent="0.2"/>
    <row r="935" ht="14.1" customHeight="1" x14ac:dyDescent="0.2"/>
    <row r="936" ht="14.1" customHeight="1" x14ac:dyDescent="0.2"/>
    <row r="937" ht="14.1" customHeight="1" x14ac:dyDescent="0.2"/>
    <row r="938" ht="14.1" customHeight="1" x14ac:dyDescent="0.2"/>
    <row r="939" ht="14.1" customHeight="1" x14ac:dyDescent="0.2"/>
    <row r="940" ht="14.1" customHeight="1" x14ac:dyDescent="0.2"/>
    <row r="941" ht="14.1" customHeight="1" x14ac:dyDescent="0.2"/>
    <row r="942" ht="14.1" customHeight="1" x14ac:dyDescent="0.2"/>
    <row r="943" ht="14.1" customHeight="1" x14ac:dyDescent="0.2"/>
    <row r="944" ht="14.1" customHeight="1" x14ac:dyDescent="0.2"/>
    <row r="945" ht="14.1" customHeight="1" x14ac:dyDescent="0.2"/>
    <row r="946" ht="14.1" customHeight="1" x14ac:dyDescent="0.2"/>
    <row r="947" ht="14.1" customHeight="1" x14ac:dyDescent="0.2"/>
    <row r="948" ht="14.1" customHeight="1" x14ac:dyDescent="0.2"/>
    <row r="949" ht="14.1" customHeight="1" x14ac:dyDescent="0.2"/>
    <row r="950" ht="14.1" customHeight="1" x14ac:dyDescent="0.2"/>
    <row r="951" ht="14.1" customHeight="1" x14ac:dyDescent="0.2"/>
    <row r="952" ht="14.1" customHeight="1" x14ac:dyDescent="0.2"/>
    <row r="953" ht="14.1" customHeight="1" x14ac:dyDescent="0.2"/>
    <row r="954" ht="14.1" customHeight="1" x14ac:dyDescent="0.2"/>
    <row r="955" ht="14.1" customHeight="1" x14ac:dyDescent="0.2"/>
    <row r="956" ht="14.1" customHeight="1" x14ac:dyDescent="0.2"/>
    <row r="957" ht="14.1" customHeight="1" x14ac:dyDescent="0.2"/>
    <row r="958" ht="14.1" customHeight="1" x14ac:dyDescent="0.2"/>
    <row r="959" ht="14.1" customHeight="1" x14ac:dyDescent="0.2"/>
    <row r="960" ht="14.1" customHeight="1" x14ac:dyDescent="0.2"/>
    <row r="961" ht="14.1" customHeight="1" x14ac:dyDescent="0.2"/>
    <row r="962" ht="14.1" customHeight="1" x14ac:dyDescent="0.2"/>
    <row r="963" ht="14.1" customHeight="1" x14ac:dyDescent="0.2"/>
    <row r="964" ht="14.1" customHeight="1" x14ac:dyDescent="0.2"/>
    <row r="965" ht="14.1" customHeight="1" x14ac:dyDescent="0.2"/>
    <row r="966" ht="14.1" customHeight="1" x14ac:dyDescent="0.2"/>
    <row r="967" ht="14.1" customHeight="1" x14ac:dyDescent="0.2"/>
    <row r="968" ht="14.1" customHeight="1" x14ac:dyDescent="0.2"/>
    <row r="969" ht="14.1" customHeight="1" x14ac:dyDescent="0.2"/>
    <row r="970" ht="14.1" customHeight="1" x14ac:dyDescent="0.2"/>
    <row r="971" ht="14.1" customHeight="1" x14ac:dyDescent="0.2"/>
    <row r="972" ht="14.1" customHeight="1" x14ac:dyDescent="0.2"/>
    <row r="973" ht="14.1" customHeight="1" x14ac:dyDescent="0.2"/>
    <row r="974" ht="14.1" customHeight="1" x14ac:dyDescent="0.2"/>
    <row r="975" ht="14.1" customHeight="1" x14ac:dyDescent="0.2"/>
    <row r="976" ht="14.1" customHeight="1" x14ac:dyDescent="0.2"/>
    <row r="977" ht="14.1" customHeight="1" x14ac:dyDescent="0.2"/>
    <row r="978" ht="14.1" customHeight="1" x14ac:dyDescent="0.2"/>
    <row r="979" ht="14.1" customHeight="1" x14ac:dyDescent="0.2"/>
    <row r="980" ht="14.1" customHeight="1" x14ac:dyDescent="0.2"/>
    <row r="981" ht="14.1" customHeight="1" x14ac:dyDescent="0.2"/>
    <row r="982" ht="14.1" customHeight="1" x14ac:dyDescent="0.2"/>
    <row r="983" ht="14.1" customHeight="1" x14ac:dyDescent="0.2"/>
    <row r="984" ht="14.1" customHeight="1" x14ac:dyDescent="0.2"/>
    <row r="985" ht="14.1" customHeight="1" x14ac:dyDescent="0.2"/>
    <row r="986" ht="14.1" customHeight="1" x14ac:dyDescent="0.2"/>
    <row r="987" ht="14.1" customHeight="1" x14ac:dyDescent="0.2"/>
    <row r="988" ht="14.1" customHeight="1" x14ac:dyDescent="0.2"/>
    <row r="989" ht="14.1" customHeight="1" x14ac:dyDescent="0.2"/>
    <row r="990" ht="14.1" customHeight="1" x14ac:dyDescent="0.2"/>
    <row r="991" ht="14.1" customHeight="1" x14ac:dyDescent="0.2"/>
    <row r="992" ht="14.1" customHeight="1" x14ac:dyDescent="0.2"/>
    <row r="993" ht="14.1" customHeight="1" x14ac:dyDescent="0.2"/>
    <row r="994" ht="14.1" customHeight="1" x14ac:dyDescent="0.2"/>
    <row r="995" ht="14.1" customHeight="1" x14ac:dyDescent="0.2"/>
    <row r="996" ht="14.1" customHeight="1" x14ac:dyDescent="0.2"/>
    <row r="997" ht="14.1" customHeight="1" x14ac:dyDescent="0.2"/>
    <row r="998" ht="14.1" customHeight="1" x14ac:dyDescent="0.2"/>
    <row r="999" ht="14.1" customHeight="1" x14ac:dyDescent="0.2"/>
    <row r="1000" ht="14.1" customHeight="1" x14ac:dyDescent="0.2"/>
    <row r="1001" ht="14.1" customHeight="1" x14ac:dyDescent="0.2"/>
    <row r="1002" ht="14.1" customHeight="1" x14ac:dyDescent="0.2"/>
    <row r="1003" ht="14.1" customHeight="1" x14ac:dyDescent="0.2"/>
    <row r="1004" ht="14.1" customHeight="1" x14ac:dyDescent="0.2"/>
    <row r="1005" ht="14.1" customHeight="1" x14ac:dyDescent="0.2"/>
    <row r="1006" ht="14.1" customHeight="1" x14ac:dyDescent="0.2"/>
    <row r="1007" ht="14.1" customHeight="1" x14ac:dyDescent="0.2"/>
    <row r="1008" ht="14.1" customHeight="1" x14ac:dyDescent="0.2"/>
    <row r="1009" ht="14.1" customHeight="1" x14ac:dyDescent="0.2"/>
    <row r="1010" ht="14.1" customHeight="1" x14ac:dyDescent="0.2"/>
    <row r="1011" ht="14.1" customHeight="1" x14ac:dyDescent="0.2"/>
    <row r="1012" ht="14.1" customHeight="1" x14ac:dyDescent="0.2"/>
    <row r="1013" ht="14.1" customHeight="1" x14ac:dyDescent="0.2"/>
    <row r="1014" ht="14.1" customHeight="1" x14ac:dyDescent="0.2"/>
    <row r="1015" ht="14.1" customHeight="1" x14ac:dyDescent="0.2"/>
    <row r="1016" ht="14.1" customHeight="1" x14ac:dyDescent="0.2"/>
    <row r="1017" ht="14.1" customHeight="1" x14ac:dyDescent="0.2"/>
    <row r="1018" ht="14.1" customHeight="1" x14ac:dyDescent="0.2"/>
    <row r="1019" ht="14.1" customHeight="1" x14ac:dyDescent="0.2"/>
    <row r="1020" ht="14.1" customHeight="1" x14ac:dyDescent="0.2"/>
    <row r="1021" ht="14.1" customHeight="1" x14ac:dyDescent="0.2"/>
    <row r="1022" ht="14.1" customHeight="1" x14ac:dyDescent="0.2"/>
    <row r="1023" ht="14.1" customHeight="1" x14ac:dyDescent="0.2"/>
    <row r="1024" ht="14.1" customHeight="1" x14ac:dyDescent="0.2"/>
    <row r="1025" ht="14.1" customHeight="1" x14ac:dyDescent="0.2"/>
    <row r="1026" ht="14.1" customHeight="1" x14ac:dyDescent="0.2"/>
    <row r="1027" ht="14.1" customHeight="1" x14ac:dyDescent="0.2"/>
    <row r="1028" ht="14.1" customHeight="1" x14ac:dyDescent="0.2"/>
    <row r="1029" ht="14.1" customHeight="1" x14ac:dyDescent="0.2"/>
    <row r="1030" ht="14.1" customHeight="1" x14ac:dyDescent="0.2"/>
    <row r="1031" ht="14.1" customHeight="1" x14ac:dyDescent="0.2"/>
    <row r="1032" ht="14.1" customHeight="1" x14ac:dyDescent="0.2"/>
    <row r="1033" ht="14.1" customHeight="1" x14ac:dyDescent="0.2"/>
    <row r="1034" ht="14.1" customHeight="1" x14ac:dyDescent="0.2"/>
    <row r="1035" ht="14.1" customHeight="1" x14ac:dyDescent="0.2"/>
    <row r="1036" ht="14.1" customHeight="1" x14ac:dyDescent="0.2"/>
    <row r="1037" ht="14.1" customHeight="1" x14ac:dyDescent="0.2"/>
    <row r="1038" ht="14.1" customHeight="1" x14ac:dyDescent="0.2"/>
    <row r="1039" ht="14.1" customHeight="1" x14ac:dyDescent="0.2"/>
    <row r="1040" ht="14.1" customHeight="1" x14ac:dyDescent="0.2"/>
    <row r="1041" ht="14.1" customHeight="1" x14ac:dyDescent="0.2"/>
    <row r="1042" ht="14.1" customHeight="1" x14ac:dyDescent="0.2"/>
    <row r="1043" ht="14.1" customHeight="1" x14ac:dyDescent="0.2"/>
    <row r="1044" ht="14.1" customHeight="1" x14ac:dyDescent="0.2"/>
    <row r="1045" ht="14.1" customHeight="1" x14ac:dyDescent="0.2"/>
    <row r="1046" ht="14.1" customHeight="1" x14ac:dyDescent="0.2"/>
    <row r="1047" ht="14.1" customHeight="1" x14ac:dyDescent="0.2"/>
    <row r="1048" ht="14.1" customHeight="1" x14ac:dyDescent="0.2"/>
    <row r="1049" ht="14.1" customHeight="1" x14ac:dyDescent="0.2"/>
    <row r="1050" ht="14.1" customHeight="1" x14ac:dyDescent="0.2"/>
    <row r="1051" ht="14.1" customHeight="1" x14ac:dyDescent="0.2"/>
    <row r="1052" ht="14.1" customHeight="1" x14ac:dyDescent="0.2"/>
    <row r="1053" ht="14.1" customHeight="1" x14ac:dyDescent="0.2"/>
    <row r="1054" ht="14.1" customHeight="1" x14ac:dyDescent="0.2"/>
    <row r="1055" ht="14.1" customHeight="1" x14ac:dyDescent="0.2"/>
    <row r="1056" ht="14.1" customHeight="1" x14ac:dyDescent="0.2"/>
    <row r="1057" ht="14.1" customHeight="1" x14ac:dyDescent="0.2"/>
    <row r="1058" ht="14.1" customHeight="1" x14ac:dyDescent="0.2"/>
    <row r="1059" ht="14.1" customHeight="1" x14ac:dyDescent="0.2"/>
    <row r="1060" ht="14.1" customHeight="1" x14ac:dyDescent="0.2"/>
    <row r="1061" ht="14.1" customHeight="1" x14ac:dyDescent="0.2"/>
    <row r="1062" ht="14.1" customHeight="1" x14ac:dyDescent="0.2"/>
    <row r="1063" ht="14.1" customHeight="1" x14ac:dyDescent="0.2"/>
    <row r="1064" ht="14.1" customHeight="1" x14ac:dyDescent="0.2"/>
    <row r="1065" ht="14.1" customHeight="1" x14ac:dyDescent="0.2"/>
    <row r="1066" ht="14.1" customHeight="1" x14ac:dyDescent="0.2"/>
    <row r="1067" ht="14.1" customHeight="1" x14ac:dyDescent="0.2"/>
    <row r="1068" ht="14.1" customHeight="1" x14ac:dyDescent="0.2"/>
    <row r="1069" ht="14.1" customHeight="1" x14ac:dyDescent="0.2"/>
    <row r="1070" ht="14.1" customHeight="1" x14ac:dyDescent="0.2"/>
    <row r="1071" ht="14.1" customHeight="1" x14ac:dyDescent="0.2"/>
    <row r="1072" ht="14.1" customHeight="1" x14ac:dyDescent="0.2"/>
    <row r="1073" ht="14.1" customHeight="1" x14ac:dyDescent="0.2"/>
    <row r="1074" ht="14.1" customHeight="1" x14ac:dyDescent="0.2"/>
    <row r="1075" ht="14.1" customHeight="1" x14ac:dyDescent="0.2"/>
    <row r="1076" ht="14.1" customHeight="1" x14ac:dyDescent="0.2"/>
    <row r="1077" ht="14.1" customHeight="1" x14ac:dyDescent="0.2"/>
    <row r="1078" ht="14.1" customHeight="1" x14ac:dyDescent="0.2"/>
    <row r="1079" ht="14.1" customHeight="1" x14ac:dyDescent="0.2"/>
    <row r="1080" ht="14.1" customHeight="1" x14ac:dyDescent="0.2"/>
    <row r="1081" ht="14.1" customHeight="1" x14ac:dyDescent="0.2"/>
    <row r="1082" ht="14.1" customHeight="1" x14ac:dyDescent="0.2"/>
    <row r="1083" ht="14.1" customHeight="1" x14ac:dyDescent="0.2"/>
    <row r="1084" ht="14.1" customHeight="1" x14ac:dyDescent="0.2"/>
    <row r="1085" ht="14.1" customHeight="1" x14ac:dyDescent="0.2"/>
    <row r="1086" ht="14.1" customHeight="1" x14ac:dyDescent="0.2"/>
    <row r="1087" ht="14.1" customHeight="1" x14ac:dyDescent="0.2"/>
    <row r="1088" ht="14.1" customHeight="1" x14ac:dyDescent="0.2"/>
    <row r="1089" ht="14.1" customHeight="1" x14ac:dyDescent="0.2"/>
    <row r="1090" ht="14.1" customHeight="1" x14ac:dyDescent="0.2"/>
    <row r="1091" ht="14.1" customHeight="1" x14ac:dyDescent="0.2"/>
    <row r="1092" ht="14.1" customHeight="1" x14ac:dyDescent="0.2"/>
    <row r="1093" ht="14.1" customHeight="1" x14ac:dyDescent="0.2"/>
    <row r="1094" ht="14.1" customHeight="1" x14ac:dyDescent="0.2"/>
    <row r="1095" ht="14.1" customHeight="1" x14ac:dyDescent="0.2"/>
    <row r="1096" ht="14.1" customHeight="1" x14ac:dyDescent="0.2"/>
    <row r="1097" ht="14.1" customHeight="1" x14ac:dyDescent="0.2"/>
    <row r="1098" ht="14.1" customHeight="1" x14ac:dyDescent="0.2"/>
    <row r="1099" ht="14.1" customHeight="1" x14ac:dyDescent="0.2"/>
    <row r="1100" ht="14.1" customHeight="1" x14ac:dyDescent="0.2"/>
    <row r="1101" ht="14.1" customHeight="1" x14ac:dyDescent="0.2"/>
    <row r="1102" ht="14.1" customHeight="1" x14ac:dyDescent="0.2"/>
    <row r="1103" ht="14.1" customHeight="1" x14ac:dyDescent="0.2"/>
    <row r="1104" ht="14.1" customHeight="1" x14ac:dyDescent="0.2"/>
    <row r="1105" ht="14.1" customHeight="1" x14ac:dyDescent="0.2"/>
    <row r="1106" ht="14.1" customHeight="1" x14ac:dyDescent="0.2"/>
    <row r="1107" ht="14.1" customHeight="1" x14ac:dyDescent="0.2"/>
    <row r="1108" ht="14.1" customHeight="1" x14ac:dyDescent="0.2"/>
    <row r="1109" ht="14.1" customHeight="1" x14ac:dyDescent="0.2"/>
    <row r="1110" ht="14.1" customHeight="1" x14ac:dyDescent="0.2"/>
    <row r="1111" ht="14.1" customHeight="1" x14ac:dyDescent="0.2"/>
    <row r="1112" ht="14.1" customHeight="1" x14ac:dyDescent="0.2"/>
    <row r="1113" ht="14.1" customHeight="1" x14ac:dyDescent="0.2"/>
    <row r="1114" ht="14.1" customHeight="1" x14ac:dyDescent="0.2"/>
    <row r="1115" ht="14.1" customHeight="1" x14ac:dyDescent="0.2"/>
    <row r="1116" ht="14.1" customHeight="1" x14ac:dyDescent="0.2"/>
    <row r="1117" ht="14.1" customHeight="1" x14ac:dyDescent="0.2"/>
    <row r="1118" ht="14.1" customHeight="1" x14ac:dyDescent="0.2"/>
    <row r="1119" ht="14.1" customHeight="1" x14ac:dyDescent="0.2"/>
    <row r="1120" ht="14.1" customHeight="1" x14ac:dyDescent="0.2"/>
    <row r="1121" ht="14.1" customHeight="1" x14ac:dyDescent="0.2"/>
    <row r="1122" ht="14.1" customHeight="1" x14ac:dyDescent="0.2"/>
    <row r="1123" ht="14.1" customHeight="1" x14ac:dyDescent="0.2"/>
    <row r="1124" ht="14.1" customHeight="1" x14ac:dyDescent="0.2"/>
    <row r="1125" ht="14.1" customHeight="1" x14ac:dyDescent="0.2"/>
    <row r="1126" ht="14.1" customHeight="1" x14ac:dyDescent="0.2"/>
    <row r="1127" ht="14.1" customHeight="1" x14ac:dyDescent="0.2"/>
    <row r="1128" ht="14.1" customHeight="1" x14ac:dyDescent="0.2"/>
    <row r="1129" ht="14.1" customHeight="1" x14ac:dyDescent="0.2"/>
    <row r="1130" ht="14.1" customHeight="1" x14ac:dyDescent="0.2"/>
    <row r="1131" ht="14.1" customHeight="1" x14ac:dyDescent="0.2"/>
    <row r="1132" ht="14.1" customHeight="1" x14ac:dyDescent="0.2"/>
    <row r="1133" ht="14.1" customHeight="1" x14ac:dyDescent="0.2"/>
    <row r="1134" ht="14.1" customHeight="1" x14ac:dyDescent="0.2"/>
    <row r="1135" ht="14.1" customHeight="1" x14ac:dyDescent="0.2"/>
    <row r="1136" ht="14.1" customHeight="1" x14ac:dyDescent="0.2"/>
    <row r="1137" ht="14.1" customHeight="1" x14ac:dyDescent="0.2"/>
    <row r="1138" ht="14.1" customHeight="1" x14ac:dyDescent="0.2"/>
    <row r="1139" ht="14.1" customHeight="1" x14ac:dyDescent="0.2"/>
    <row r="1140" ht="14.1" customHeight="1" x14ac:dyDescent="0.2"/>
    <row r="1141" ht="14.1" customHeight="1" x14ac:dyDescent="0.2"/>
    <row r="1142" ht="14.1" customHeight="1" x14ac:dyDescent="0.2"/>
    <row r="1143" ht="14.1" customHeight="1" x14ac:dyDescent="0.2"/>
    <row r="1144" ht="14.1" customHeight="1" x14ac:dyDescent="0.2"/>
    <row r="1145" ht="14.1" customHeight="1" x14ac:dyDescent="0.2"/>
    <row r="1146" ht="14.1" customHeight="1" x14ac:dyDescent="0.2"/>
    <row r="1147" ht="14.1" customHeight="1" x14ac:dyDescent="0.2"/>
    <row r="1148" ht="14.1" customHeight="1" x14ac:dyDescent="0.2"/>
    <row r="1149" ht="14.1" customHeight="1" x14ac:dyDescent="0.2"/>
    <row r="1150" ht="14.1" customHeight="1" x14ac:dyDescent="0.2"/>
    <row r="1151" ht="14.1" customHeight="1" x14ac:dyDescent="0.2"/>
    <row r="1152" ht="14.1" customHeight="1" x14ac:dyDescent="0.2"/>
    <row r="1153" ht="14.1" customHeight="1" x14ac:dyDescent="0.2"/>
    <row r="1154" ht="14.1" customHeight="1" x14ac:dyDescent="0.2"/>
    <row r="1155" ht="14.1" customHeight="1" x14ac:dyDescent="0.2"/>
    <row r="1156" ht="14.1" customHeight="1" x14ac:dyDescent="0.2"/>
    <row r="1157" ht="14.1" customHeight="1" x14ac:dyDescent="0.2"/>
    <row r="1158" ht="14.1" customHeight="1" x14ac:dyDescent="0.2"/>
    <row r="1159" ht="14.1" customHeight="1" x14ac:dyDescent="0.2"/>
    <row r="1160" ht="14.1" customHeight="1" x14ac:dyDescent="0.2"/>
    <row r="1161" ht="14.1" customHeight="1" x14ac:dyDescent="0.2"/>
    <row r="1162" ht="14.1" customHeight="1" x14ac:dyDescent="0.2"/>
    <row r="1163" ht="14.1" customHeight="1" x14ac:dyDescent="0.2"/>
    <row r="1164" ht="14.1" customHeight="1" x14ac:dyDescent="0.2"/>
    <row r="1165" ht="14.1" customHeight="1" x14ac:dyDescent="0.2"/>
    <row r="1166" ht="14.1" customHeight="1" x14ac:dyDescent="0.2"/>
    <row r="1167" ht="14.1" customHeight="1" x14ac:dyDescent="0.2"/>
    <row r="1168" ht="14.1" customHeight="1" x14ac:dyDescent="0.2"/>
    <row r="1169" ht="14.1" customHeight="1" x14ac:dyDescent="0.2"/>
    <row r="1170" ht="14.1" customHeight="1" x14ac:dyDescent="0.2"/>
    <row r="1171" ht="14.1" customHeight="1" x14ac:dyDescent="0.2"/>
    <row r="1172" ht="14.1" customHeight="1" x14ac:dyDescent="0.2"/>
    <row r="1173" ht="14.1" customHeight="1" x14ac:dyDescent="0.2"/>
    <row r="1174" ht="14.1" customHeight="1" x14ac:dyDescent="0.2"/>
    <row r="1175" ht="14.1" customHeight="1" x14ac:dyDescent="0.2"/>
    <row r="1176" ht="14.1" customHeight="1" x14ac:dyDescent="0.2"/>
    <row r="1177" ht="14.1" customHeight="1" x14ac:dyDescent="0.2"/>
    <row r="1178" ht="14.1" customHeight="1" x14ac:dyDescent="0.2"/>
    <row r="1179" ht="14.1" customHeight="1" x14ac:dyDescent="0.2"/>
    <row r="1180" ht="14.1" customHeight="1" x14ac:dyDescent="0.2"/>
    <row r="1181" ht="14.1" customHeight="1" x14ac:dyDescent="0.2"/>
    <row r="1182" ht="14.1" customHeight="1" x14ac:dyDescent="0.2"/>
    <row r="1183" ht="14.1" customHeight="1" x14ac:dyDescent="0.2"/>
    <row r="1184" ht="14.1" customHeight="1" x14ac:dyDescent="0.2"/>
    <row r="1185" ht="14.1" customHeight="1" x14ac:dyDescent="0.2"/>
    <row r="1186" ht="14.1" customHeight="1" x14ac:dyDescent="0.2"/>
    <row r="1187" ht="14.1" customHeight="1" x14ac:dyDescent="0.2"/>
    <row r="1188" ht="14.1" customHeight="1" x14ac:dyDescent="0.2"/>
    <row r="1189" ht="14.1" customHeight="1" x14ac:dyDescent="0.2"/>
    <row r="1190" ht="14.1" customHeight="1" x14ac:dyDescent="0.2"/>
    <row r="1191" ht="14.1" customHeight="1" x14ac:dyDescent="0.2"/>
    <row r="1192" ht="14.1" customHeight="1" x14ac:dyDescent="0.2"/>
    <row r="1193" ht="14.1" customHeight="1" x14ac:dyDescent="0.2"/>
    <row r="1194" ht="14.1" customHeight="1" x14ac:dyDescent="0.2"/>
    <row r="1195" ht="14.1" customHeight="1" x14ac:dyDescent="0.2"/>
    <row r="1196" ht="14.1" customHeight="1" x14ac:dyDescent="0.2"/>
    <row r="1197" ht="14.1" customHeight="1" x14ac:dyDescent="0.2"/>
    <row r="1198" ht="14.1" customHeight="1" x14ac:dyDescent="0.2"/>
    <row r="1199" ht="14.1" customHeight="1" x14ac:dyDescent="0.2"/>
    <row r="1200" ht="14.1" customHeight="1" x14ac:dyDescent="0.2"/>
    <row r="1201" ht="14.1" customHeight="1" x14ac:dyDescent="0.2"/>
    <row r="1202" ht="14.1" customHeight="1" x14ac:dyDescent="0.2"/>
    <row r="1203" ht="14.1" customHeight="1" x14ac:dyDescent="0.2"/>
    <row r="1204" ht="14.1" customHeight="1" x14ac:dyDescent="0.2"/>
    <row r="1205" ht="14.1" customHeight="1" x14ac:dyDescent="0.2"/>
    <row r="1206" ht="14.1" customHeight="1" x14ac:dyDescent="0.2"/>
    <row r="1207" ht="14.1" customHeight="1" x14ac:dyDescent="0.2"/>
    <row r="1208" ht="14.1" customHeight="1" x14ac:dyDescent="0.2"/>
    <row r="1209" ht="14.1" customHeight="1" x14ac:dyDescent="0.2"/>
    <row r="1210" ht="14.1" customHeight="1" x14ac:dyDescent="0.2"/>
    <row r="1211" ht="14.1" customHeight="1" x14ac:dyDescent="0.2"/>
    <row r="1212" ht="14.1" customHeight="1" x14ac:dyDescent="0.2"/>
    <row r="1213" ht="14.1" customHeight="1" x14ac:dyDescent="0.2"/>
    <row r="1214" ht="14.1" customHeight="1" x14ac:dyDescent="0.2"/>
    <row r="1215" ht="14.1" customHeight="1" x14ac:dyDescent="0.2"/>
    <row r="1216" ht="14.1" customHeight="1" x14ac:dyDescent="0.2"/>
    <row r="1217" ht="14.1" customHeight="1" x14ac:dyDescent="0.2"/>
    <row r="1218" ht="14.1" customHeight="1" x14ac:dyDescent="0.2"/>
    <row r="1219" ht="14.1" customHeight="1" x14ac:dyDescent="0.2"/>
    <row r="1220" ht="14.1" customHeight="1" x14ac:dyDescent="0.2"/>
    <row r="1221" ht="14.1" customHeight="1" x14ac:dyDescent="0.2"/>
    <row r="1222" ht="14.1" customHeight="1" x14ac:dyDescent="0.2"/>
    <row r="1223" ht="14.1" customHeight="1" x14ac:dyDescent="0.2"/>
    <row r="1224" ht="14.1" customHeight="1" x14ac:dyDescent="0.2"/>
    <row r="1225" ht="14.1" customHeight="1" x14ac:dyDescent="0.2"/>
    <row r="1226" ht="14.1" customHeight="1" x14ac:dyDescent="0.2"/>
    <row r="1227" ht="14.1" customHeight="1" x14ac:dyDescent="0.2"/>
    <row r="1228" ht="14.1" customHeight="1" x14ac:dyDescent="0.2"/>
    <row r="1229" ht="14.1" customHeight="1" x14ac:dyDescent="0.2"/>
    <row r="1230" ht="14.1" customHeight="1" x14ac:dyDescent="0.2"/>
    <row r="1231" ht="14.1" customHeight="1" x14ac:dyDescent="0.2"/>
    <row r="1232" ht="14.1" customHeight="1" x14ac:dyDescent="0.2"/>
    <row r="1233" ht="14.1" customHeight="1" x14ac:dyDescent="0.2"/>
    <row r="1234" ht="14.1" customHeight="1" x14ac:dyDescent="0.2"/>
    <row r="1235" ht="14.1" customHeight="1" x14ac:dyDescent="0.2"/>
    <row r="1236" ht="14.1" customHeight="1" x14ac:dyDescent="0.2"/>
    <row r="1237" ht="14.1" customHeight="1" x14ac:dyDescent="0.2"/>
    <row r="1238" ht="14.1" customHeight="1" x14ac:dyDescent="0.2"/>
    <row r="1239" ht="14.1" customHeight="1" x14ac:dyDescent="0.2"/>
    <row r="1240" ht="14.1" customHeight="1" x14ac:dyDescent="0.2"/>
    <row r="1241" ht="14.1" customHeight="1" x14ac:dyDescent="0.2"/>
    <row r="1242" ht="14.1" customHeight="1" x14ac:dyDescent="0.2"/>
    <row r="1243" ht="14.1" customHeight="1" x14ac:dyDescent="0.2"/>
    <row r="1244" ht="14.1" customHeight="1" x14ac:dyDescent="0.2"/>
    <row r="1245" ht="14.1" customHeight="1" x14ac:dyDescent="0.2"/>
    <row r="1246" ht="14.1" customHeight="1" x14ac:dyDescent="0.2"/>
    <row r="1247" ht="14.1" customHeight="1" x14ac:dyDescent="0.2"/>
    <row r="1248" ht="14.1" customHeight="1" x14ac:dyDescent="0.2"/>
    <row r="1249" ht="14.1" customHeight="1" x14ac:dyDescent="0.2"/>
    <row r="1250" ht="14.1" customHeight="1" x14ac:dyDescent="0.2"/>
    <row r="1251" ht="14.1" customHeight="1" x14ac:dyDescent="0.2"/>
    <row r="1252" ht="14.1" customHeight="1" x14ac:dyDescent="0.2"/>
    <row r="1253" ht="14.1" customHeight="1" x14ac:dyDescent="0.2"/>
    <row r="1254" ht="14.1" customHeight="1" x14ac:dyDescent="0.2"/>
    <row r="1255" ht="14.1" customHeight="1" x14ac:dyDescent="0.2"/>
    <row r="1256" ht="14.1" customHeight="1" x14ac:dyDescent="0.2"/>
    <row r="1257" ht="14.1" customHeight="1" x14ac:dyDescent="0.2"/>
    <row r="1258" ht="14.1" customHeight="1" x14ac:dyDescent="0.2"/>
    <row r="1259" ht="14.1" customHeight="1" x14ac:dyDescent="0.2"/>
    <row r="1260" ht="14.1" customHeight="1" x14ac:dyDescent="0.2"/>
    <row r="1261" ht="14.1" customHeight="1" x14ac:dyDescent="0.2"/>
    <row r="1262" ht="14.1" customHeight="1" x14ac:dyDescent="0.2"/>
    <row r="1263" ht="14.1" customHeight="1" x14ac:dyDescent="0.2"/>
    <row r="1264" ht="14.1" customHeight="1" x14ac:dyDescent="0.2"/>
    <row r="1265" ht="14.1" customHeight="1" x14ac:dyDescent="0.2"/>
    <row r="1266" ht="14.1" customHeight="1" x14ac:dyDescent="0.2"/>
    <row r="1267" ht="14.1" customHeight="1" x14ac:dyDescent="0.2"/>
    <row r="1268" ht="14.1" customHeight="1" x14ac:dyDescent="0.2"/>
    <row r="1269" ht="14.1" customHeight="1" x14ac:dyDescent="0.2"/>
    <row r="1270" ht="14.1" customHeight="1" x14ac:dyDescent="0.2"/>
    <row r="1271" ht="14.1" customHeight="1" x14ac:dyDescent="0.2"/>
    <row r="1272" ht="14.1" customHeight="1" x14ac:dyDescent="0.2"/>
    <row r="1273" ht="14.1" customHeight="1" x14ac:dyDescent="0.2"/>
    <row r="1274" ht="14.1" customHeight="1" x14ac:dyDescent="0.2"/>
    <row r="1275" ht="14.1" customHeight="1" x14ac:dyDescent="0.2"/>
    <row r="1276" ht="14.1" customHeight="1" x14ac:dyDescent="0.2"/>
    <row r="1277" ht="14.1" customHeight="1" x14ac:dyDescent="0.2"/>
    <row r="1278" ht="14.1" customHeight="1" x14ac:dyDescent="0.2"/>
    <row r="1279" ht="14.1" customHeight="1" x14ac:dyDescent="0.2"/>
    <row r="1280" ht="14.1" customHeight="1" x14ac:dyDescent="0.2"/>
    <row r="1281" ht="14.1" customHeight="1" x14ac:dyDescent="0.2"/>
    <row r="1282" ht="14.1" customHeight="1" x14ac:dyDescent="0.2"/>
    <row r="1283" ht="14.1" customHeight="1" x14ac:dyDescent="0.2"/>
    <row r="1284" ht="14.1" customHeight="1" x14ac:dyDescent="0.2"/>
    <row r="1285" ht="14.1" customHeight="1" x14ac:dyDescent="0.2"/>
    <row r="1286" ht="14.1" customHeight="1" x14ac:dyDescent="0.2"/>
    <row r="1287" ht="14.1" customHeight="1" x14ac:dyDescent="0.2"/>
    <row r="1288" ht="14.1" customHeight="1" x14ac:dyDescent="0.2"/>
    <row r="1289" ht="14.1" customHeight="1" x14ac:dyDescent="0.2"/>
    <row r="1290" ht="14.1" customHeight="1" x14ac:dyDescent="0.2"/>
    <row r="1291" ht="14.1" customHeight="1" x14ac:dyDescent="0.2"/>
    <row r="1292" ht="14.1" customHeight="1" x14ac:dyDescent="0.2"/>
    <row r="1293" ht="14.1" customHeight="1" x14ac:dyDescent="0.2"/>
    <row r="1294" ht="14.1" customHeight="1" x14ac:dyDescent="0.2"/>
    <row r="1295" ht="14.1" customHeight="1" x14ac:dyDescent="0.2"/>
    <row r="1296" ht="14.1" customHeight="1" x14ac:dyDescent="0.2"/>
    <row r="1297" ht="14.1" customHeight="1" x14ac:dyDescent="0.2"/>
    <row r="1298" ht="14.1" customHeight="1" x14ac:dyDescent="0.2"/>
    <row r="1299" ht="14.1" customHeight="1" x14ac:dyDescent="0.2"/>
    <row r="1300" ht="14.1" customHeight="1" x14ac:dyDescent="0.2"/>
    <row r="1301" ht="14.1" customHeight="1" x14ac:dyDescent="0.2"/>
    <row r="1302" ht="14.1" customHeight="1" x14ac:dyDescent="0.2"/>
    <row r="1303" ht="14.1" customHeight="1" x14ac:dyDescent="0.2"/>
    <row r="1304" ht="14.1" customHeight="1" x14ac:dyDescent="0.2"/>
    <row r="1305" ht="14.1" customHeight="1" x14ac:dyDescent="0.2"/>
    <row r="1306" ht="14.1" customHeight="1" x14ac:dyDescent="0.2"/>
    <row r="1307" ht="14.1" customHeight="1" x14ac:dyDescent="0.2"/>
    <row r="1308" ht="14.1" customHeight="1" x14ac:dyDescent="0.2"/>
    <row r="1309" ht="14.1" customHeight="1" x14ac:dyDescent="0.2"/>
    <row r="1310" ht="14.1" customHeight="1" x14ac:dyDescent="0.2"/>
    <row r="1311" ht="14.1" customHeight="1" x14ac:dyDescent="0.2"/>
    <row r="1312" ht="14.1" customHeight="1" x14ac:dyDescent="0.2"/>
    <row r="1313" ht="14.1" customHeight="1" x14ac:dyDescent="0.2"/>
    <row r="1314" ht="14.1" customHeight="1" x14ac:dyDescent="0.2"/>
    <row r="1315" ht="14.1" customHeight="1" x14ac:dyDescent="0.2"/>
    <row r="1316" ht="14.1" customHeight="1" x14ac:dyDescent="0.2"/>
    <row r="1317" ht="14.1" customHeight="1" x14ac:dyDescent="0.2"/>
    <row r="1318" ht="14.1" customHeight="1" x14ac:dyDescent="0.2"/>
    <row r="1319" ht="14.1" customHeight="1" x14ac:dyDescent="0.2"/>
    <row r="1320" ht="14.1" customHeight="1" x14ac:dyDescent="0.2"/>
    <row r="1321" ht="14.1" customHeight="1" x14ac:dyDescent="0.2"/>
    <row r="1322" ht="14.1" customHeight="1" x14ac:dyDescent="0.2"/>
    <row r="1323" ht="14.1" customHeight="1" x14ac:dyDescent="0.2"/>
    <row r="1324" ht="14.1" customHeight="1" x14ac:dyDescent="0.2"/>
    <row r="1325" ht="14.1" customHeight="1" x14ac:dyDescent="0.2"/>
    <row r="1326" ht="14.1" customHeight="1" x14ac:dyDescent="0.2"/>
    <row r="1327" ht="14.1" customHeight="1" x14ac:dyDescent="0.2"/>
    <row r="1328" ht="14.1" customHeight="1" x14ac:dyDescent="0.2"/>
    <row r="1329" ht="14.1" customHeight="1" x14ac:dyDescent="0.2"/>
    <row r="1330" ht="14.1" customHeight="1" x14ac:dyDescent="0.2"/>
    <row r="1331" ht="14.1" customHeight="1" x14ac:dyDescent="0.2"/>
    <row r="1332" ht="14.1" customHeight="1" x14ac:dyDescent="0.2"/>
    <row r="1333" ht="14.1" customHeight="1" x14ac:dyDescent="0.2"/>
    <row r="1334" ht="14.1" customHeight="1" x14ac:dyDescent="0.2"/>
    <row r="1335" ht="14.1" customHeight="1" x14ac:dyDescent="0.2"/>
    <row r="1336" ht="14.1" customHeight="1" x14ac:dyDescent="0.2"/>
    <row r="1337" ht="14.1" customHeight="1" x14ac:dyDescent="0.2"/>
    <row r="1338" ht="14.1" customHeight="1" x14ac:dyDescent="0.2"/>
    <row r="1339" ht="14.1" customHeight="1" x14ac:dyDescent="0.2"/>
    <row r="1340" ht="14.1" customHeight="1" x14ac:dyDescent="0.2"/>
    <row r="1341" ht="14.1" customHeight="1" x14ac:dyDescent="0.2"/>
    <row r="1342" ht="14.1" customHeight="1" x14ac:dyDescent="0.2"/>
    <row r="1343" ht="14.1" customHeight="1" x14ac:dyDescent="0.2"/>
    <row r="1344" ht="14.1" customHeight="1" x14ac:dyDescent="0.2"/>
    <row r="1345" ht="14.1" customHeight="1" x14ac:dyDescent="0.2"/>
    <row r="1346" ht="14.1" customHeight="1" x14ac:dyDescent="0.2"/>
    <row r="1347" ht="14.1" customHeight="1" x14ac:dyDescent="0.2"/>
    <row r="1348" ht="14.1" customHeight="1" x14ac:dyDescent="0.2"/>
    <row r="1349" ht="14.1" customHeight="1" x14ac:dyDescent="0.2"/>
    <row r="1350" ht="14.1" customHeight="1" x14ac:dyDescent="0.2"/>
    <row r="1351" ht="14.1" customHeight="1" x14ac:dyDescent="0.2"/>
    <row r="1352" ht="14.1" customHeight="1" x14ac:dyDescent="0.2"/>
    <row r="1353" ht="14.1" customHeight="1" x14ac:dyDescent="0.2"/>
    <row r="1354" ht="14.1" customHeight="1" x14ac:dyDescent="0.2"/>
    <row r="1355" ht="14.1" customHeight="1" x14ac:dyDescent="0.2"/>
    <row r="1356" ht="14.1" customHeight="1" x14ac:dyDescent="0.2"/>
    <row r="1357" ht="14.1" customHeight="1" x14ac:dyDescent="0.2"/>
    <row r="1358" ht="14.1" customHeight="1" x14ac:dyDescent="0.2"/>
    <row r="1359" ht="14.1" customHeight="1" x14ac:dyDescent="0.2"/>
    <row r="1360" ht="14.1" customHeight="1" x14ac:dyDescent="0.2"/>
    <row r="1361" ht="14.1" customHeight="1" x14ac:dyDescent="0.2"/>
    <row r="1362" ht="14.1" customHeight="1" x14ac:dyDescent="0.2"/>
    <row r="1363" ht="14.1" customHeight="1" x14ac:dyDescent="0.2"/>
    <row r="1364" ht="14.1" customHeight="1" x14ac:dyDescent="0.2"/>
    <row r="1365" ht="14.1" customHeight="1" x14ac:dyDescent="0.2"/>
    <row r="1366" ht="14.1" customHeight="1" x14ac:dyDescent="0.2"/>
    <row r="1367" ht="14.1" customHeight="1" x14ac:dyDescent="0.2"/>
    <row r="1368" ht="14.1" customHeight="1" x14ac:dyDescent="0.2"/>
    <row r="1369" ht="14.1" customHeight="1" x14ac:dyDescent="0.2"/>
    <row r="1370" ht="14.1" customHeight="1" x14ac:dyDescent="0.2"/>
    <row r="1371" ht="14.1" customHeight="1" x14ac:dyDescent="0.2"/>
    <row r="1372" ht="14.1" customHeight="1" x14ac:dyDescent="0.2"/>
    <row r="1373" ht="14.1" customHeight="1" x14ac:dyDescent="0.2"/>
    <row r="1374" ht="14.1" customHeight="1" x14ac:dyDescent="0.2"/>
    <row r="1375" ht="14.1" customHeight="1" x14ac:dyDescent="0.2"/>
    <row r="1376" ht="14.1" customHeight="1" x14ac:dyDescent="0.2"/>
    <row r="1377" ht="14.1" customHeight="1" x14ac:dyDescent="0.2"/>
    <row r="1378" ht="14.1" customHeight="1" x14ac:dyDescent="0.2"/>
    <row r="1379" ht="14.1" customHeight="1" x14ac:dyDescent="0.2"/>
    <row r="1380" ht="14.1" customHeight="1" x14ac:dyDescent="0.2"/>
    <row r="1381" ht="14.1" customHeight="1" x14ac:dyDescent="0.2"/>
    <row r="1382" ht="14.1" customHeight="1" x14ac:dyDescent="0.2"/>
    <row r="1383" ht="14.1" customHeight="1" x14ac:dyDescent="0.2"/>
    <row r="1384" ht="14.1" customHeight="1" x14ac:dyDescent="0.2"/>
    <row r="1385" ht="14.1" customHeight="1" x14ac:dyDescent="0.2"/>
    <row r="1386" ht="14.1" customHeight="1" x14ac:dyDescent="0.2"/>
    <row r="1387" ht="14.1" customHeight="1" x14ac:dyDescent="0.2"/>
    <row r="1388" ht="14.1" customHeight="1" x14ac:dyDescent="0.2"/>
    <row r="1389" ht="14.1" customHeight="1" x14ac:dyDescent="0.2"/>
    <row r="1390" ht="14.1" customHeight="1" x14ac:dyDescent="0.2"/>
    <row r="1391" ht="14.1" customHeight="1" x14ac:dyDescent="0.2"/>
    <row r="1392" ht="14.1" customHeight="1" x14ac:dyDescent="0.2"/>
    <row r="1393" ht="14.1" customHeight="1" x14ac:dyDescent="0.2"/>
    <row r="1394" ht="14.1" customHeight="1" x14ac:dyDescent="0.2"/>
    <row r="1395" ht="14.1" customHeight="1" x14ac:dyDescent="0.2"/>
    <row r="1396" ht="14.1" customHeight="1" x14ac:dyDescent="0.2"/>
    <row r="1397" ht="14.1" customHeight="1" x14ac:dyDescent="0.2"/>
    <row r="1398" ht="14.1" customHeight="1" x14ac:dyDescent="0.2"/>
    <row r="1399" ht="14.1" customHeight="1" x14ac:dyDescent="0.2"/>
    <row r="1400" ht="14.1" customHeight="1" x14ac:dyDescent="0.2"/>
    <row r="1401" ht="14.1" customHeight="1" x14ac:dyDescent="0.2"/>
    <row r="1402" ht="14.1" customHeight="1" x14ac:dyDescent="0.2"/>
    <row r="1403" ht="14.1" customHeight="1" x14ac:dyDescent="0.2"/>
    <row r="1404" ht="14.1" customHeight="1" x14ac:dyDescent="0.2"/>
    <row r="1405" ht="14.1" customHeight="1" x14ac:dyDescent="0.2"/>
    <row r="1406" ht="14.1" customHeight="1" x14ac:dyDescent="0.2"/>
    <row r="1407" ht="14.1" customHeight="1" x14ac:dyDescent="0.2"/>
    <row r="1408" ht="14.1" customHeight="1" x14ac:dyDescent="0.2"/>
    <row r="1409" ht="14.1" customHeight="1" x14ac:dyDescent="0.2"/>
    <row r="1410" ht="14.1" customHeight="1" x14ac:dyDescent="0.2"/>
    <row r="1411" ht="14.1" customHeight="1" x14ac:dyDescent="0.2"/>
    <row r="1412" ht="14.1" customHeight="1" x14ac:dyDescent="0.2"/>
    <row r="1413" ht="14.1" customHeight="1" x14ac:dyDescent="0.2"/>
    <row r="1414" ht="14.1" customHeight="1" x14ac:dyDescent="0.2"/>
    <row r="1415" ht="14.1" customHeight="1" x14ac:dyDescent="0.2"/>
    <row r="1416" ht="14.1" customHeight="1" x14ac:dyDescent="0.2"/>
    <row r="1417" ht="14.1" customHeight="1" x14ac:dyDescent="0.2"/>
    <row r="1418" ht="14.1" customHeight="1" x14ac:dyDescent="0.2"/>
    <row r="1419" ht="14.1" customHeight="1" x14ac:dyDescent="0.2"/>
    <row r="1420" ht="14.1" customHeight="1" x14ac:dyDescent="0.2"/>
    <row r="1421" ht="14.1" customHeight="1" x14ac:dyDescent="0.2"/>
    <row r="1422" ht="14.1" customHeight="1" x14ac:dyDescent="0.2"/>
    <row r="1423" ht="14.1" customHeight="1" x14ac:dyDescent="0.2"/>
    <row r="1424" ht="14.1" customHeight="1" x14ac:dyDescent="0.2"/>
    <row r="1425" ht="14.1" customHeight="1" x14ac:dyDescent="0.2"/>
    <row r="1426" ht="14.1" customHeight="1" x14ac:dyDescent="0.2"/>
    <row r="1427" ht="14.1" customHeight="1" x14ac:dyDescent="0.2"/>
    <row r="1428" ht="14.1" customHeight="1" x14ac:dyDescent="0.2"/>
    <row r="1429" ht="14.1" customHeight="1" x14ac:dyDescent="0.2"/>
    <row r="1430" ht="14.1" customHeight="1" x14ac:dyDescent="0.2"/>
    <row r="1431" ht="14.1" customHeight="1" x14ac:dyDescent="0.2"/>
    <row r="1432" ht="14.1" customHeight="1" x14ac:dyDescent="0.2"/>
    <row r="1433" ht="14.1" customHeight="1" x14ac:dyDescent="0.2"/>
    <row r="1434" ht="14.1" customHeight="1" x14ac:dyDescent="0.2"/>
    <row r="1435" ht="14.1" customHeight="1" x14ac:dyDescent="0.2"/>
    <row r="1436" ht="14.1" customHeight="1" x14ac:dyDescent="0.2"/>
    <row r="1437" ht="14.1" customHeight="1" x14ac:dyDescent="0.2"/>
    <row r="1438" ht="14.1" customHeight="1" x14ac:dyDescent="0.2"/>
    <row r="1439" ht="14.1" customHeight="1" x14ac:dyDescent="0.2"/>
    <row r="1440" ht="14.1" customHeight="1" x14ac:dyDescent="0.2"/>
    <row r="1441" ht="14.1" customHeight="1" x14ac:dyDescent="0.2"/>
    <row r="1442" ht="14.1" customHeight="1" x14ac:dyDescent="0.2"/>
    <row r="1443" ht="14.1" customHeight="1" x14ac:dyDescent="0.2"/>
    <row r="1444" ht="14.1" customHeight="1" x14ac:dyDescent="0.2"/>
    <row r="1445" ht="14.1" customHeight="1" x14ac:dyDescent="0.2"/>
    <row r="1446" ht="14.1" customHeight="1" x14ac:dyDescent="0.2"/>
    <row r="1447" ht="14.1" customHeight="1" x14ac:dyDescent="0.2"/>
    <row r="1448" ht="14.1" customHeight="1" x14ac:dyDescent="0.2"/>
    <row r="1449" ht="14.1" customHeight="1" x14ac:dyDescent="0.2"/>
    <row r="1450" ht="14.1" customHeight="1" x14ac:dyDescent="0.2"/>
    <row r="1451" ht="14.1" customHeight="1" x14ac:dyDescent="0.2"/>
    <row r="1452" ht="14.1" customHeight="1" x14ac:dyDescent="0.2"/>
    <row r="1453" ht="14.1" customHeight="1" x14ac:dyDescent="0.2"/>
    <row r="1454" ht="14.1" customHeight="1" x14ac:dyDescent="0.2"/>
    <row r="1455" ht="14.1" customHeight="1" x14ac:dyDescent="0.2"/>
    <row r="1456" ht="14.1" customHeight="1" x14ac:dyDescent="0.2"/>
    <row r="1457" ht="14.1" customHeight="1" x14ac:dyDescent="0.2"/>
    <row r="1458" ht="14.1" customHeight="1" x14ac:dyDescent="0.2"/>
    <row r="1459" ht="14.1" customHeight="1" x14ac:dyDescent="0.2"/>
    <row r="1460" ht="14.1" customHeight="1" x14ac:dyDescent="0.2"/>
    <row r="1461" ht="14.1" customHeight="1" x14ac:dyDescent="0.2"/>
    <row r="1462" ht="14.1" customHeight="1" x14ac:dyDescent="0.2"/>
    <row r="1463" ht="14.1" customHeight="1" x14ac:dyDescent="0.2"/>
    <row r="1464" ht="14.1" customHeight="1" x14ac:dyDescent="0.2"/>
    <row r="1465" ht="14.1" customHeight="1" x14ac:dyDescent="0.2"/>
    <row r="1466" ht="14.1" customHeight="1" x14ac:dyDescent="0.2"/>
    <row r="1467" ht="14.1" customHeight="1" x14ac:dyDescent="0.2"/>
    <row r="1468" ht="14.1" customHeight="1" x14ac:dyDescent="0.2"/>
    <row r="1469" ht="14.1" customHeight="1" x14ac:dyDescent="0.2"/>
    <row r="1470" ht="14.1" customHeight="1" x14ac:dyDescent="0.2"/>
    <row r="1471" ht="14.1" customHeight="1" x14ac:dyDescent="0.2"/>
    <row r="1472" ht="14.1" customHeight="1" x14ac:dyDescent="0.2"/>
    <row r="1473" ht="14.1" customHeight="1" x14ac:dyDescent="0.2"/>
    <row r="1474" ht="14.1" customHeight="1" x14ac:dyDescent="0.2"/>
    <row r="1475" ht="14.1" customHeight="1" x14ac:dyDescent="0.2"/>
    <row r="1476" ht="14.1" customHeight="1" x14ac:dyDescent="0.2"/>
    <row r="1477" ht="14.1" customHeight="1" x14ac:dyDescent="0.2"/>
    <row r="1478" ht="14.1" customHeight="1" x14ac:dyDescent="0.2"/>
    <row r="1479" ht="14.1" customHeight="1" x14ac:dyDescent="0.2"/>
    <row r="1480" ht="14.1" customHeight="1" x14ac:dyDescent="0.2"/>
    <row r="1481" ht="14.1" customHeight="1" x14ac:dyDescent="0.2"/>
    <row r="1482" ht="14.1" customHeight="1" x14ac:dyDescent="0.2"/>
    <row r="1483" ht="14.1" customHeight="1" x14ac:dyDescent="0.2"/>
    <row r="1484" ht="14.1" customHeight="1" x14ac:dyDescent="0.2"/>
    <row r="1485" ht="14.1" customHeight="1" x14ac:dyDescent="0.2"/>
    <row r="1486" ht="14.1" customHeight="1" x14ac:dyDescent="0.2"/>
    <row r="1487" ht="14.1" customHeight="1" x14ac:dyDescent="0.2"/>
    <row r="1488" ht="14.1" customHeight="1" x14ac:dyDescent="0.2"/>
    <row r="1489" ht="14.1" customHeight="1" x14ac:dyDescent="0.2"/>
    <row r="1490" ht="14.1" customHeight="1" x14ac:dyDescent="0.2"/>
    <row r="1491" ht="14.1" customHeight="1" x14ac:dyDescent="0.2"/>
    <row r="1492" ht="14.1" customHeight="1" x14ac:dyDescent="0.2"/>
    <row r="1493" ht="14.1" customHeight="1" x14ac:dyDescent="0.2"/>
    <row r="1494" ht="14.1" customHeight="1" x14ac:dyDescent="0.2"/>
    <row r="1495" ht="14.1" customHeight="1" x14ac:dyDescent="0.2"/>
    <row r="1496" ht="14.1" customHeight="1" x14ac:dyDescent="0.2"/>
    <row r="1497" ht="14.1" customHeight="1" x14ac:dyDescent="0.2"/>
    <row r="1498" ht="14.1" customHeight="1" x14ac:dyDescent="0.2"/>
    <row r="1499" ht="14.1" customHeight="1" x14ac:dyDescent="0.2"/>
    <row r="1500" ht="14.1" customHeight="1" x14ac:dyDescent="0.2"/>
    <row r="1501" ht="14.1" customHeight="1" x14ac:dyDescent="0.2"/>
    <row r="1502" ht="14.1" customHeight="1" x14ac:dyDescent="0.2"/>
    <row r="1503" ht="14.1" customHeight="1" x14ac:dyDescent="0.2"/>
    <row r="1504" ht="14.1" customHeight="1" x14ac:dyDescent="0.2"/>
    <row r="1505" ht="14.1" customHeight="1" x14ac:dyDescent="0.2"/>
    <row r="1506" ht="14.1" customHeight="1" x14ac:dyDescent="0.2"/>
    <row r="1507" ht="14.1" customHeight="1" x14ac:dyDescent="0.2"/>
    <row r="1508" ht="14.1" customHeight="1" x14ac:dyDescent="0.2"/>
    <row r="1509" ht="14.1" customHeight="1" x14ac:dyDescent="0.2"/>
    <row r="1510" ht="14.1" customHeight="1" x14ac:dyDescent="0.2"/>
    <row r="1511" ht="14.1" customHeight="1" x14ac:dyDescent="0.2"/>
    <row r="1512" ht="14.1" customHeight="1" x14ac:dyDescent="0.2"/>
    <row r="1513" ht="14.1" customHeight="1" x14ac:dyDescent="0.2"/>
    <row r="1514" ht="14.1" customHeight="1" x14ac:dyDescent="0.2"/>
    <row r="1515" ht="14.1" customHeight="1" x14ac:dyDescent="0.2"/>
    <row r="1516" ht="14.1" customHeight="1" x14ac:dyDescent="0.2"/>
    <row r="1517" ht="14.1" customHeight="1" x14ac:dyDescent="0.2"/>
    <row r="1518" ht="14.1" customHeight="1" x14ac:dyDescent="0.2"/>
    <row r="1519" ht="14.1" customHeight="1" x14ac:dyDescent="0.2"/>
    <row r="1520" ht="14.1" customHeight="1" x14ac:dyDescent="0.2"/>
    <row r="1521" ht="14.1" customHeight="1" x14ac:dyDescent="0.2"/>
    <row r="1522" ht="14.1" customHeight="1" x14ac:dyDescent="0.2"/>
    <row r="1523" ht="14.1" customHeight="1" x14ac:dyDescent="0.2"/>
    <row r="1524" ht="14.1" customHeight="1" x14ac:dyDescent="0.2"/>
    <row r="1525" ht="14.1" customHeight="1" x14ac:dyDescent="0.2"/>
    <row r="1526" ht="14.1" customHeight="1" x14ac:dyDescent="0.2"/>
    <row r="1527" ht="14.1" customHeight="1" x14ac:dyDescent="0.2"/>
    <row r="1528" ht="14.1" customHeight="1" x14ac:dyDescent="0.2"/>
    <row r="1529" ht="14.1" customHeight="1" x14ac:dyDescent="0.2"/>
    <row r="1530" ht="14.1" customHeight="1" x14ac:dyDescent="0.2"/>
    <row r="1531" ht="14.1" customHeight="1" x14ac:dyDescent="0.2"/>
    <row r="1532" ht="14.1" customHeight="1" x14ac:dyDescent="0.2"/>
    <row r="1533" ht="14.1" customHeight="1" x14ac:dyDescent="0.2"/>
    <row r="1534" ht="14.1" customHeight="1" x14ac:dyDescent="0.2"/>
    <row r="1535" ht="14.1" customHeight="1" x14ac:dyDescent="0.2"/>
    <row r="1536" ht="14.1" customHeight="1" x14ac:dyDescent="0.2"/>
    <row r="1537" ht="14.1" customHeight="1" x14ac:dyDescent="0.2"/>
    <row r="1538" ht="14.1" customHeight="1" x14ac:dyDescent="0.2"/>
    <row r="1539" ht="14.1" customHeight="1" x14ac:dyDescent="0.2"/>
    <row r="1540" ht="14.1" customHeight="1" x14ac:dyDescent="0.2"/>
    <row r="1541" ht="14.1" customHeight="1" x14ac:dyDescent="0.2"/>
    <row r="1542" ht="14.1" customHeight="1" x14ac:dyDescent="0.2"/>
    <row r="1543" ht="14.1" customHeight="1" x14ac:dyDescent="0.2"/>
    <row r="1544" ht="14.1" customHeight="1" x14ac:dyDescent="0.2"/>
    <row r="1545" ht="14.1" customHeight="1" x14ac:dyDescent="0.2"/>
    <row r="1546" ht="14.1" customHeight="1" x14ac:dyDescent="0.2"/>
    <row r="1547" ht="14.1" customHeight="1" x14ac:dyDescent="0.2"/>
    <row r="1548" ht="14.1" customHeight="1" x14ac:dyDescent="0.2"/>
    <row r="1549" ht="14.1" customHeight="1" x14ac:dyDescent="0.2"/>
    <row r="1550" ht="14.1" customHeight="1" x14ac:dyDescent="0.2"/>
    <row r="1551" ht="14.1" customHeight="1" x14ac:dyDescent="0.2"/>
    <row r="1552" ht="14.1" customHeight="1" x14ac:dyDescent="0.2"/>
    <row r="1553" ht="14.1" customHeight="1" x14ac:dyDescent="0.2"/>
    <row r="1554" ht="14.1" customHeight="1" x14ac:dyDescent="0.2"/>
    <row r="1555" ht="14.1" customHeight="1" x14ac:dyDescent="0.2"/>
    <row r="1556" ht="14.1" customHeight="1" x14ac:dyDescent="0.2"/>
    <row r="1557" ht="14.1" customHeight="1" x14ac:dyDescent="0.2"/>
    <row r="1558" ht="14.1" customHeight="1" x14ac:dyDescent="0.2"/>
    <row r="1559" ht="14.1" customHeight="1" x14ac:dyDescent="0.2"/>
    <row r="1560" ht="14.1" customHeight="1" x14ac:dyDescent="0.2"/>
    <row r="1561" ht="14.1" customHeight="1" x14ac:dyDescent="0.2"/>
    <row r="1562" ht="14.1" customHeight="1" x14ac:dyDescent="0.2"/>
    <row r="1563" ht="14.1" customHeight="1" x14ac:dyDescent="0.2"/>
    <row r="1564" ht="14.1" customHeight="1" x14ac:dyDescent="0.2"/>
    <row r="1565" ht="14.1" customHeight="1" x14ac:dyDescent="0.2"/>
    <row r="1566" ht="14.1" customHeight="1" x14ac:dyDescent="0.2"/>
    <row r="1567" ht="14.1" customHeight="1" x14ac:dyDescent="0.2"/>
    <row r="1568" ht="14.1" customHeight="1" x14ac:dyDescent="0.2"/>
    <row r="1569" ht="14.1" customHeight="1" x14ac:dyDescent="0.2"/>
    <row r="1570" ht="14.1" customHeight="1" x14ac:dyDescent="0.2"/>
    <row r="1571" ht="14.1" customHeight="1" x14ac:dyDescent="0.2"/>
    <row r="1572" ht="14.1" customHeight="1" x14ac:dyDescent="0.2"/>
    <row r="1573" ht="14.1" customHeight="1" x14ac:dyDescent="0.2"/>
    <row r="1574" ht="14.1" customHeight="1" x14ac:dyDescent="0.2"/>
    <row r="1575" ht="14.1" customHeight="1" x14ac:dyDescent="0.2"/>
    <row r="1576" ht="14.1" customHeight="1" x14ac:dyDescent="0.2"/>
    <row r="1577" ht="14.1" customHeight="1" x14ac:dyDescent="0.2"/>
    <row r="1578" ht="14.1" customHeight="1" x14ac:dyDescent="0.2"/>
    <row r="1579" ht="14.1" customHeight="1" x14ac:dyDescent="0.2"/>
    <row r="1580" ht="14.1" customHeight="1" x14ac:dyDescent="0.2"/>
    <row r="1581" ht="14.1" customHeight="1" x14ac:dyDescent="0.2"/>
    <row r="1582" ht="14.1" customHeight="1" x14ac:dyDescent="0.2"/>
    <row r="1583" ht="14.1" customHeight="1" x14ac:dyDescent="0.2"/>
    <row r="1584" ht="14.1" customHeight="1" x14ac:dyDescent="0.2"/>
    <row r="1585" ht="14.1" customHeight="1" x14ac:dyDescent="0.2"/>
    <row r="1586" ht="14.1" customHeight="1" x14ac:dyDescent="0.2"/>
    <row r="1587" ht="14.1" customHeight="1" x14ac:dyDescent="0.2"/>
    <row r="1588" ht="14.1" customHeight="1" x14ac:dyDescent="0.2"/>
    <row r="1589" ht="14.1" customHeight="1" x14ac:dyDescent="0.2"/>
    <row r="1590" ht="14.1" customHeight="1" x14ac:dyDescent="0.2"/>
    <row r="1591" ht="14.1" customHeight="1" x14ac:dyDescent="0.2"/>
    <row r="1592" ht="14.1" customHeight="1" x14ac:dyDescent="0.2"/>
    <row r="1593" ht="14.1" customHeight="1" x14ac:dyDescent="0.2"/>
    <row r="1594" ht="14.1" customHeight="1" x14ac:dyDescent="0.2"/>
    <row r="1595" ht="14.1" customHeight="1" x14ac:dyDescent="0.2"/>
    <row r="1596" ht="14.1" customHeight="1" x14ac:dyDescent="0.2"/>
    <row r="1597" ht="14.1" customHeight="1" x14ac:dyDescent="0.2"/>
    <row r="1598" ht="14.1" customHeight="1" x14ac:dyDescent="0.2"/>
    <row r="1599" ht="14.1" customHeight="1" x14ac:dyDescent="0.2"/>
    <row r="1600" ht="14.1" customHeight="1" x14ac:dyDescent="0.2"/>
    <row r="1601" ht="14.1" customHeight="1" x14ac:dyDescent="0.2"/>
    <row r="1602" ht="14.1" customHeight="1" x14ac:dyDescent="0.2"/>
    <row r="1603" ht="14.1" customHeight="1" x14ac:dyDescent="0.2"/>
    <row r="1604" ht="14.1" customHeight="1" x14ac:dyDescent="0.2"/>
    <row r="1605" ht="14.1" customHeight="1" x14ac:dyDescent="0.2"/>
    <row r="1606" ht="14.1" customHeight="1" x14ac:dyDescent="0.2"/>
    <row r="1607" ht="14.1" customHeight="1" x14ac:dyDescent="0.2"/>
    <row r="1608" ht="14.1" customHeight="1" x14ac:dyDescent="0.2"/>
    <row r="1609" ht="14.1" customHeight="1" x14ac:dyDescent="0.2"/>
    <row r="1610" ht="14.1" customHeight="1" x14ac:dyDescent="0.2"/>
    <row r="1611" ht="14.1" customHeight="1" x14ac:dyDescent="0.2"/>
    <row r="1612" ht="14.1" customHeight="1" x14ac:dyDescent="0.2"/>
    <row r="1613" ht="14.1" customHeight="1" x14ac:dyDescent="0.2"/>
    <row r="1614" ht="14.1" customHeight="1" x14ac:dyDescent="0.2"/>
    <row r="1615" ht="14.1" customHeight="1" x14ac:dyDescent="0.2"/>
    <row r="1616" ht="14.1" customHeight="1" x14ac:dyDescent="0.2"/>
    <row r="1617" ht="14.1" customHeight="1" x14ac:dyDescent="0.2"/>
    <row r="1618" ht="14.1" customHeight="1" x14ac:dyDescent="0.2"/>
    <row r="1619" ht="14.1" customHeight="1" x14ac:dyDescent="0.2"/>
    <row r="1620" ht="14.1" customHeight="1" x14ac:dyDescent="0.2"/>
    <row r="1621" ht="14.1" customHeight="1" x14ac:dyDescent="0.2"/>
    <row r="1622" ht="14.1" customHeight="1" x14ac:dyDescent="0.2"/>
    <row r="1623" ht="14.1" customHeight="1" x14ac:dyDescent="0.2"/>
    <row r="1624" ht="14.1" customHeight="1" x14ac:dyDescent="0.2"/>
    <row r="1625" ht="14.1" customHeight="1" x14ac:dyDescent="0.2"/>
    <row r="1626" ht="14.1" customHeight="1" x14ac:dyDescent="0.2"/>
    <row r="1627" ht="14.1" customHeight="1" x14ac:dyDescent="0.2"/>
    <row r="1628" ht="14.1" customHeight="1" x14ac:dyDescent="0.2"/>
    <row r="1629" ht="14.1" customHeight="1" x14ac:dyDescent="0.2"/>
    <row r="1630" ht="14.1" customHeight="1" x14ac:dyDescent="0.2"/>
    <row r="1631" ht="14.1" customHeight="1" x14ac:dyDescent="0.2"/>
    <row r="1632" ht="14.1" customHeight="1" x14ac:dyDescent="0.2"/>
    <row r="1633" ht="14.1" customHeight="1" x14ac:dyDescent="0.2"/>
    <row r="1634" ht="14.1" customHeight="1" x14ac:dyDescent="0.2"/>
    <row r="1635" ht="14.1" customHeight="1" x14ac:dyDescent="0.2"/>
    <row r="1636" ht="14.1" customHeight="1" x14ac:dyDescent="0.2"/>
    <row r="1637" ht="14.1" customHeight="1" x14ac:dyDescent="0.2"/>
    <row r="1638" ht="14.1" customHeight="1" x14ac:dyDescent="0.2"/>
    <row r="1639" ht="14.1" customHeight="1" x14ac:dyDescent="0.2"/>
    <row r="1640" ht="14.1" customHeight="1" x14ac:dyDescent="0.2"/>
    <row r="1641" ht="14.1" customHeight="1" x14ac:dyDescent="0.2"/>
    <row r="1642" ht="14.1" customHeight="1" x14ac:dyDescent="0.2"/>
    <row r="1643" ht="14.1" customHeight="1" x14ac:dyDescent="0.2"/>
    <row r="1644" ht="14.1" customHeight="1" x14ac:dyDescent="0.2"/>
    <row r="1645" ht="14.1" customHeight="1" x14ac:dyDescent="0.2"/>
    <row r="1646" ht="14.1" customHeight="1" x14ac:dyDescent="0.2"/>
    <row r="1647" ht="14.1" customHeight="1" x14ac:dyDescent="0.2"/>
    <row r="1648" ht="14.1" customHeight="1" x14ac:dyDescent="0.2"/>
    <row r="1649" ht="14.1" customHeight="1" x14ac:dyDescent="0.2"/>
    <row r="1650" ht="14.1" customHeight="1" x14ac:dyDescent="0.2"/>
    <row r="1651" ht="14.1" customHeight="1" x14ac:dyDescent="0.2"/>
    <row r="1652" ht="14.1" customHeight="1" x14ac:dyDescent="0.2"/>
    <row r="1653" ht="14.1" customHeight="1" x14ac:dyDescent="0.2"/>
    <row r="1654" ht="14.1" customHeight="1" x14ac:dyDescent="0.2"/>
    <row r="1655" ht="14.1" customHeight="1" x14ac:dyDescent="0.2"/>
    <row r="1656" ht="14.1" customHeight="1" x14ac:dyDescent="0.2"/>
    <row r="1657" ht="14.1" customHeight="1" x14ac:dyDescent="0.2"/>
    <row r="1658" ht="14.1" customHeight="1" x14ac:dyDescent="0.2"/>
    <row r="1659" ht="14.1" customHeight="1" x14ac:dyDescent="0.2"/>
    <row r="1660" ht="14.1" customHeight="1" x14ac:dyDescent="0.2"/>
    <row r="1661" ht="14.1" customHeight="1" x14ac:dyDescent="0.2"/>
    <row r="1662" ht="14.1" customHeight="1" x14ac:dyDescent="0.2"/>
    <row r="1663" ht="14.1" customHeight="1" x14ac:dyDescent="0.2"/>
    <row r="1664" ht="14.1" customHeight="1" x14ac:dyDescent="0.2"/>
    <row r="1665" ht="14.1" customHeight="1" x14ac:dyDescent="0.2"/>
    <row r="1666" ht="14.1" customHeight="1" x14ac:dyDescent="0.2"/>
    <row r="1667" ht="14.1" customHeight="1" x14ac:dyDescent="0.2"/>
    <row r="1668" ht="14.1" customHeight="1" x14ac:dyDescent="0.2"/>
    <row r="1669" ht="14.1" customHeight="1" x14ac:dyDescent="0.2"/>
    <row r="1670" ht="14.1" customHeight="1" x14ac:dyDescent="0.2"/>
    <row r="1671" ht="14.1" customHeight="1" x14ac:dyDescent="0.2"/>
    <row r="1672" ht="14.1" customHeight="1" x14ac:dyDescent="0.2"/>
    <row r="1673" ht="14.1" customHeight="1" x14ac:dyDescent="0.2"/>
    <row r="1674" ht="14.1" customHeight="1" x14ac:dyDescent="0.2"/>
    <row r="1675" ht="14.1" customHeight="1" x14ac:dyDescent="0.2"/>
    <row r="1676" ht="14.1" customHeight="1" x14ac:dyDescent="0.2"/>
    <row r="1677" ht="14.1" customHeight="1" x14ac:dyDescent="0.2"/>
    <row r="1678" ht="14.1" customHeight="1" x14ac:dyDescent="0.2"/>
    <row r="1679" ht="14.1" customHeight="1" x14ac:dyDescent="0.2"/>
    <row r="1680" ht="14.1" customHeight="1" x14ac:dyDescent="0.2"/>
    <row r="1681" ht="14.1" customHeight="1" x14ac:dyDescent="0.2"/>
    <row r="1682" ht="14.1" customHeight="1" x14ac:dyDescent="0.2"/>
    <row r="1683" ht="14.1" customHeight="1" x14ac:dyDescent="0.2"/>
    <row r="1684" ht="14.1" customHeight="1" x14ac:dyDescent="0.2"/>
    <row r="1685" ht="14.1" customHeight="1" x14ac:dyDescent="0.2"/>
    <row r="1686" ht="14.1" customHeight="1" x14ac:dyDescent="0.2"/>
    <row r="1687" ht="14.1" customHeight="1" x14ac:dyDescent="0.2"/>
    <row r="1688" ht="14.1" customHeight="1" x14ac:dyDescent="0.2"/>
    <row r="1689" ht="14.1" customHeight="1" x14ac:dyDescent="0.2"/>
    <row r="1690" ht="14.1" customHeight="1" x14ac:dyDescent="0.2"/>
    <row r="1691" ht="14.1" customHeight="1" x14ac:dyDescent="0.2"/>
    <row r="1692" ht="14.1" customHeight="1" x14ac:dyDescent="0.2"/>
    <row r="1693" ht="14.1" customHeight="1" x14ac:dyDescent="0.2"/>
    <row r="1694" ht="14.1" customHeight="1" x14ac:dyDescent="0.2"/>
    <row r="1695" ht="14.1" customHeight="1" x14ac:dyDescent="0.2"/>
    <row r="1696" ht="14.1" customHeight="1" x14ac:dyDescent="0.2"/>
    <row r="1697" ht="14.1" customHeight="1" x14ac:dyDescent="0.2"/>
    <row r="1698" ht="14.1" customHeight="1" x14ac:dyDescent="0.2"/>
    <row r="1699" ht="14.1" customHeight="1" x14ac:dyDescent="0.2"/>
    <row r="1700" ht="14.1" customHeight="1" x14ac:dyDescent="0.2"/>
    <row r="1701" ht="14.1" customHeight="1" x14ac:dyDescent="0.2"/>
    <row r="1702" ht="14.1" customHeight="1" x14ac:dyDescent="0.2"/>
    <row r="1703" ht="14.1" customHeight="1" x14ac:dyDescent="0.2"/>
    <row r="1704" ht="14.1" customHeight="1" x14ac:dyDescent="0.2"/>
    <row r="1705" ht="14.1" customHeight="1" x14ac:dyDescent="0.2"/>
    <row r="1706" ht="14.1" customHeight="1" x14ac:dyDescent="0.2"/>
    <row r="1707" ht="14.1" customHeight="1" x14ac:dyDescent="0.2"/>
    <row r="1708" ht="14.1" customHeight="1" x14ac:dyDescent="0.2"/>
    <row r="1709" ht="14.1" customHeight="1" x14ac:dyDescent="0.2"/>
    <row r="1710" ht="14.1" customHeight="1" x14ac:dyDescent="0.2"/>
    <row r="1711" ht="14.1" customHeight="1" x14ac:dyDescent="0.2"/>
    <row r="1712" ht="14.1" customHeight="1" x14ac:dyDescent="0.2"/>
    <row r="1713" ht="14.1" customHeight="1" x14ac:dyDescent="0.2"/>
    <row r="1714" ht="14.1" customHeight="1" x14ac:dyDescent="0.2"/>
    <row r="1715" ht="14.1" customHeight="1" x14ac:dyDescent="0.2"/>
    <row r="1716" ht="14.1" customHeight="1" x14ac:dyDescent="0.2"/>
    <row r="1717" ht="14.1" customHeight="1" x14ac:dyDescent="0.2"/>
    <row r="1718" ht="14.1" customHeight="1" x14ac:dyDescent="0.2"/>
    <row r="1719" ht="14.1" customHeight="1" x14ac:dyDescent="0.2"/>
    <row r="1720" ht="14.1" customHeight="1" x14ac:dyDescent="0.2"/>
    <row r="1721" ht="14.1" customHeight="1" x14ac:dyDescent="0.2"/>
    <row r="1722" ht="14.1" customHeight="1" x14ac:dyDescent="0.2"/>
    <row r="1723" ht="14.1" customHeight="1" x14ac:dyDescent="0.2"/>
    <row r="1724" ht="14.1" customHeight="1" x14ac:dyDescent="0.2"/>
    <row r="1725" ht="14.1" customHeight="1" x14ac:dyDescent="0.2"/>
    <row r="1726" ht="14.1" customHeight="1" x14ac:dyDescent="0.2"/>
    <row r="1727" ht="14.1" customHeight="1" x14ac:dyDescent="0.2"/>
    <row r="1728" ht="14.1" customHeight="1" x14ac:dyDescent="0.2"/>
    <row r="1729" ht="14.1" customHeight="1" x14ac:dyDescent="0.2"/>
    <row r="1730" ht="14.1" customHeight="1" x14ac:dyDescent="0.2"/>
    <row r="1731" ht="14.1" customHeight="1" x14ac:dyDescent="0.2"/>
    <row r="1732" ht="14.1" customHeight="1" x14ac:dyDescent="0.2"/>
    <row r="1733" ht="14.1" customHeight="1" x14ac:dyDescent="0.2"/>
    <row r="1734" ht="14.1" customHeight="1" x14ac:dyDescent="0.2"/>
    <row r="1735" ht="14.1" customHeight="1" x14ac:dyDescent="0.2"/>
    <row r="1736" ht="14.1" customHeight="1" x14ac:dyDescent="0.2"/>
    <row r="1737" ht="14.1" customHeight="1" x14ac:dyDescent="0.2"/>
    <row r="1738" ht="14.1" customHeight="1" x14ac:dyDescent="0.2"/>
    <row r="1739" ht="14.1" customHeight="1" x14ac:dyDescent="0.2"/>
    <row r="1740" ht="14.1" customHeight="1" x14ac:dyDescent="0.2"/>
    <row r="1741" ht="14.1" customHeight="1" x14ac:dyDescent="0.2"/>
    <row r="1742" ht="14.1" customHeight="1" x14ac:dyDescent="0.2"/>
    <row r="1743" ht="14.1" customHeight="1" x14ac:dyDescent="0.2"/>
    <row r="1744" ht="14.1" customHeight="1" x14ac:dyDescent="0.2"/>
    <row r="1745" ht="14.1" customHeight="1" x14ac:dyDescent="0.2"/>
    <row r="1746" ht="14.1" customHeight="1" x14ac:dyDescent="0.2"/>
    <row r="1747" ht="14.1" customHeight="1" x14ac:dyDescent="0.2"/>
    <row r="1748" ht="14.1" customHeight="1" x14ac:dyDescent="0.2"/>
    <row r="1749" ht="14.1" customHeight="1" x14ac:dyDescent="0.2"/>
    <row r="1750" ht="14.1" customHeight="1" x14ac:dyDescent="0.2"/>
    <row r="1751" ht="14.1" customHeight="1" x14ac:dyDescent="0.2"/>
    <row r="1752" ht="14.1" customHeight="1" x14ac:dyDescent="0.2"/>
    <row r="1753" ht="14.1" customHeight="1" x14ac:dyDescent="0.2"/>
    <row r="1754" ht="14.1" customHeight="1" x14ac:dyDescent="0.2"/>
    <row r="1755" ht="14.1" customHeight="1" x14ac:dyDescent="0.2"/>
    <row r="1756" ht="14.1" customHeight="1" x14ac:dyDescent="0.2"/>
    <row r="1757" ht="14.1" customHeight="1" x14ac:dyDescent="0.2"/>
    <row r="1758" ht="14.1" customHeight="1" x14ac:dyDescent="0.2"/>
    <row r="1759" ht="14.1" customHeight="1" x14ac:dyDescent="0.2"/>
    <row r="1760" ht="14.1" customHeight="1" x14ac:dyDescent="0.2"/>
    <row r="1761" ht="14.1" customHeight="1" x14ac:dyDescent="0.2"/>
    <row r="1762" ht="14.1" customHeight="1" x14ac:dyDescent="0.2"/>
    <row r="1763" ht="14.1" customHeight="1" x14ac:dyDescent="0.2"/>
    <row r="1764" ht="14.1" customHeight="1" x14ac:dyDescent="0.2"/>
    <row r="1765" ht="14.1" customHeight="1" x14ac:dyDescent="0.2"/>
    <row r="1766" ht="14.1" customHeight="1" x14ac:dyDescent="0.2"/>
    <row r="1767" ht="14.1" customHeight="1" x14ac:dyDescent="0.2"/>
    <row r="1768" ht="14.1" customHeight="1" x14ac:dyDescent="0.2"/>
    <row r="1769" ht="14.1" customHeight="1" x14ac:dyDescent="0.2"/>
    <row r="1770" ht="14.1" customHeight="1" x14ac:dyDescent="0.2"/>
    <row r="1771" ht="14.1" customHeight="1" x14ac:dyDescent="0.2"/>
    <row r="1772" ht="14.1" customHeight="1" x14ac:dyDescent="0.2"/>
    <row r="1773" ht="14.1" customHeight="1" x14ac:dyDescent="0.2"/>
    <row r="1774" ht="14.1" customHeight="1" x14ac:dyDescent="0.2"/>
    <row r="1775" ht="14.1" customHeight="1" x14ac:dyDescent="0.2"/>
    <row r="1776" ht="14.1" customHeight="1" x14ac:dyDescent="0.2"/>
    <row r="1777" ht="14.1" customHeight="1" x14ac:dyDescent="0.2"/>
    <row r="1778" ht="14.1" customHeight="1" x14ac:dyDescent="0.2"/>
    <row r="1779" ht="14.1" customHeight="1" x14ac:dyDescent="0.2"/>
    <row r="1780" ht="14.1" customHeight="1" x14ac:dyDescent="0.2"/>
    <row r="1781" ht="14.1" customHeight="1" x14ac:dyDescent="0.2"/>
    <row r="1782" ht="14.1" customHeight="1" x14ac:dyDescent="0.2"/>
    <row r="1783" ht="14.1" customHeight="1" x14ac:dyDescent="0.2"/>
    <row r="1784" ht="14.1" customHeight="1" x14ac:dyDescent="0.2"/>
    <row r="1785" ht="14.1" customHeight="1" x14ac:dyDescent="0.2"/>
    <row r="1786" ht="14.1" customHeight="1" x14ac:dyDescent="0.2"/>
    <row r="1787" ht="14.1" customHeight="1" x14ac:dyDescent="0.2"/>
    <row r="1788" ht="14.1" customHeight="1" x14ac:dyDescent="0.2"/>
    <row r="1789" ht="14.1" customHeight="1" x14ac:dyDescent="0.2"/>
    <row r="1790" ht="14.1" customHeight="1" x14ac:dyDescent="0.2"/>
    <row r="1791" ht="14.1" customHeight="1" x14ac:dyDescent="0.2"/>
    <row r="1792" ht="14.1" customHeight="1" x14ac:dyDescent="0.2"/>
    <row r="1793" ht="14.1" customHeight="1" x14ac:dyDescent="0.2"/>
    <row r="1794" ht="14.1" customHeight="1" x14ac:dyDescent="0.2"/>
    <row r="1795" ht="14.1" customHeight="1" x14ac:dyDescent="0.2"/>
    <row r="1796" ht="14.1" customHeight="1" x14ac:dyDescent="0.2"/>
    <row r="1797" ht="14.1" customHeight="1" x14ac:dyDescent="0.2"/>
    <row r="1798" ht="14.1" customHeight="1" x14ac:dyDescent="0.2"/>
    <row r="1799" ht="14.1" customHeight="1" x14ac:dyDescent="0.2"/>
    <row r="1800" ht="14.1" customHeight="1" x14ac:dyDescent="0.2"/>
    <row r="1801" ht="14.1" customHeight="1" x14ac:dyDescent="0.2"/>
    <row r="1802" ht="14.1" customHeight="1" x14ac:dyDescent="0.2"/>
    <row r="1803" ht="14.1" customHeight="1" x14ac:dyDescent="0.2"/>
    <row r="1804" ht="14.1" customHeight="1" x14ac:dyDescent="0.2"/>
    <row r="1805" ht="14.1" customHeight="1" x14ac:dyDescent="0.2"/>
    <row r="1806" ht="14.1" customHeight="1" x14ac:dyDescent="0.2"/>
    <row r="1807" ht="14.1" customHeight="1" x14ac:dyDescent="0.2"/>
    <row r="1808" ht="14.1" customHeight="1" x14ac:dyDescent="0.2"/>
    <row r="1809" ht="14.1" customHeight="1" x14ac:dyDescent="0.2"/>
    <row r="1810" ht="14.1" customHeight="1" x14ac:dyDescent="0.2"/>
    <row r="1811" ht="14.1" customHeight="1" x14ac:dyDescent="0.2"/>
    <row r="1812" ht="14.1" customHeight="1" x14ac:dyDescent="0.2"/>
    <row r="1813" ht="14.1" customHeight="1" x14ac:dyDescent="0.2"/>
    <row r="1814" ht="14.1" customHeight="1" x14ac:dyDescent="0.2"/>
    <row r="1815" ht="14.1" customHeight="1" x14ac:dyDescent="0.2"/>
    <row r="1816" ht="14.1" customHeight="1" x14ac:dyDescent="0.2"/>
    <row r="1817" ht="14.1" customHeight="1" x14ac:dyDescent="0.2"/>
    <row r="1818" ht="14.1" customHeight="1" x14ac:dyDescent="0.2"/>
    <row r="1819" ht="14.1" customHeight="1" x14ac:dyDescent="0.2"/>
    <row r="1820" ht="14.1" customHeight="1" x14ac:dyDescent="0.2"/>
    <row r="1821" ht="14.1" customHeight="1" x14ac:dyDescent="0.2"/>
    <row r="1822" ht="14.1" customHeight="1" x14ac:dyDescent="0.2"/>
    <row r="1823" ht="14.1" customHeight="1" x14ac:dyDescent="0.2"/>
    <row r="1824" ht="14.1" customHeight="1" x14ac:dyDescent="0.2"/>
    <row r="1825" ht="14.1" customHeight="1" x14ac:dyDescent="0.2"/>
    <row r="1826" ht="10.35" customHeight="1" x14ac:dyDescent="0.2"/>
    <row r="1827" ht="10.35" customHeight="1" x14ac:dyDescent="0.2"/>
    <row r="1828" ht="10.35" customHeight="1" x14ac:dyDescent="0.2"/>
    <row r="1829" ht="10.35" customHeight="1" x14ac:dyDescent="0.2"/>
    <row r="1830" ht="10.35" customHeight="1" x14ac:dyDescent="0.2"/>
    <row r="1831" ht="10.35" customHeight="1" x14ac:dyDescent="0.2"/>
    <row r="1832" ht="10.35" customHeight="1" x14ac:dyDescent="0.2"/>
    <row r="1833" ht="10.35" customHeight="1" x14ac:dyDescent="0.2"/>
    <row r="1834" ht="10.35" customHeight="1" x14ac:dyDescent="0.2"/>
    <row r="1835" ht="10.35" customHeight="1" x14ac:dyDescent="0.2"/>
    <row r="1836" ht="10.35" customHeight="1" x14ac:dyDescent="0.2"/>
    <row r="1837" ht="10.35" customHeight="1" x14ac:dyDescent="0.2"/>
    <row r="1838" ht="10.35" customHeight="1" x14ac:dyDescent="0.2"/>
    <row r="1839" ht="10.35" customHeight="1" x14ac:dyDescent="0.2"/>
    <row r="1840" ht="10.35" customHeight="1" x14ac:dyDescent="0.2"/>
    <row r="1841" ht="10.35" customHeight="1" x14ac:dyDescent="0.2"/>
    <row r="1842" ht="10.35" customHeight="1" x14ac:dyDescent="0.2"/>
    <row r="1843" ht="10.35" customHeight="1" x14ac:dyDescent="0.2"/>
    <row r="1844" ht="10.35" customHeight="1" x14ac:dyDescent="0.2"/>
    <row r="1845" ht="10.35" customHeight="1" x14ac:dyDescent="0.2"/>
    <row r="1846" ht="10.35" customHeight="1" x14ac:dyDescent="0.2"/>
    <row r="1847" ht="10.35" customHeight="1" x14ac:dyDescent="0.2"/>
    <row r="1848" ht="10.35" customHeight="1" x14ac:dyDescent="0.2"/>
    <row r="1849" ht="10.35" customHeight="1" x14ac:dyDescent="0.2"/>
    <row r="1850" ht="10.35" customHeight="1" x14ac:dyDescent="0.2"/>
    <row r="1851" ht="10.35" customHeight="1" x14ac:dyDescent="0.2"/>
    <row r="1852" ht="10.35" customHeight="1" x14ac:dyDescent="0.2"/>
    <row r="1853" ht="10.35" customHeight="1" x14ac:dyDescent="0.2"/>
    <row r="1854" ht="10.35" customHeight="1" x14ac:dyDescent="0.2"/>
    <row r="1855" ht="10.35" customHeight="1" x14ac:dyDescent="0.2"/>
    <row r="1856" ht="10.35" customHeight="1" x14ac:dyDescent="0.2"/>
    <row r="1857" ht="10.35" customHeight="1" x14ac:dyDescent="0.2"/>
    <row r="1858" ht="10.35" customHeight="1" x14ac:dyDescent="0.2"/>
    <row r="1859" ht="10.35" customHeight="1" x14ac:dyDescent="0.2"/>
    <row r="1860" ht="10.35" customHeight="1" x14ac:dyDescent="0.2"/>
    <row r="1861" ht="10.35" customHeight="1" x14ac:dyDescent="0.2"/>
    <row r="1862" ht="10.35" customHeight="1" x14ac:dyDescent="0.2"/>
    <row r="1863" ht="10.35" customHeight="1" x14ac:dyDescent="0.2"/>
    <row r="1864" ht="10.35" customHeight="1" x14ac:dyDescent="0.2"/>
    <row r="1865" ht="10.35" customHeight="1" x14ac:dyDescent="0.2"/>
    <row r="1866" ht="10.35" customHeight="1" x14ac:dyDescent="0.2"/>
    <row r="1867" ht="10.35" customHeight="1" x14ac:dyDescent="0.2"/>
    <row r="1868" ht="10.35" customHeight="1" x14ac:dyDescent="0.2"/>
    <row r="1869" ht="10.35" customHeight="1" x14ac:dyDescent="0.2"/>
    <row r="1870" ht="10.35" customHeight="1" x14ac:dyDescent="0.2"/>
    <row r="1871" ht="10.35" customHeight="1" x14ac:dyDescent="0.2"/>
    <row r="1872" ht="10.35" customHeight="1" x14ac:dyDescent="0.2"/>
    <row r="1873" ht="10.35" customHeight="1" x14ac:dyDescent="0.2"/>
    <row r="1874" ht="10.35" customHeight="1" x14ac:dyDescent="0.2"/>
    <row r="1875" ht="10.35" customHeight="1" x14ac:dyDescent="0.2"/>
    <row r="1876" ht="10.35" customHeight="1" x14ac:dyDescent="0.2"/>
    <row r="1877" ht="10.35" customHeight="1" x14ac:dyDescent="0.2"/>
    <row r="1878" ht="10.35" customHeight="1" x14ac:dyDescent="0.2"/>
    <row r="1879" ht="10.35" customHeight="1" x14ac:dyDescent="0.2"/>
    <row r="1880" ht="10.35" customHeight="1" x14ac:dyDescent="0.2"/>
    <row r="1881" ht="10.35" customHeight="1" x14ac:dyDescent="0.2"/>
    <row r="1882" ht="10.35" customHeight="1" x14ac:dyDescent="0.2"/>
    <row r="1883" ht="10.35" customHeight="1" x14ac:dyDescent="0.2"/>
    <row r="1884" ht="10.35" customHeight="1" x14ac:dyDescent="0.2"/>
    <row r="1885" ht="10.35" customHeight="1" x14ac:dyDescent="0.2"/>
    <row r="1886" ht="10.35" customHeight="1" x14ac:dyDescent="0.2"/>
    <row r="1887" ht="10.35" customHeight="1" x14ac:dyDescent="0.2"/>
    <row r="1888" ht="10.35" customHeight="1" x14ac:dyDescent="0.2"/>
    <row r="1889" ht="10.35" customHeight="1" x14ac:dyDescent="0.2"/>
    <row r="1890" ht="10.35" customHeight="1" x14ac:dyDescent="0.2"/>
    <row r="1891" ht="10.35" customHeight="1" x14ac:dyDescent="0.2"/>
    <row r="1892" ht="10.35" customHeight="1" x14ac:dyDescent="0.2"/>
    <row r="1893" ht="10.35" customHeight="1" x14ac:dyDescent="0.2"/>
    <row r="1894" ht="10.35" customHeight="1" x14ac:dyDescent="0.2"/>
    <row r="1895" ht="10.35" customHeight="1" x14ac:dyDescent="0.2"/>
    <row r="1896" ht="10.35" customHeight="1" x14ac:dyDescent="0.2"/>
    <row r="1897" ht="10.35" customHeight="1" x14ac:dyDescent="0.2"/>
    <row r="1898" ht="10.35" customHeight="1" x14ac:dyDescent="0.2"/>
    <row r="1899" ht="10.35" customHeight="1" x14ac:dyDescent="0.2"/>
    <row r="1900" ht="10.35" customHeight="1" x14ac:dyDescent="0.2"/>
    <row r="1901" ht="10.35" customHeight="1" x14ac:dyDescent="0.2"/>
    <row r="1902" ht="10.35" customHeight="1" x14ac:dyDescent="0.2"/>
    <row r="1903" ht="10.35" customHeight="1" x14ac:dyDescent="0.2"/>
    <row r="1904" ht="10.35" customHeight="1" x14ac:dyDescent="0.2"/>
    <row r="1905" ht="10.35" customHeight="1" x14ac:dyDescent="0.2"/>
    <row r="1906" ht="10.35" customHeight="1" x14ac:dyDescent="0.2"/>
    <row r="1907" ht="10.35" customHeight="1" x14ac:dyDescent="0.2"/>
    <row r="1908" ht="10.35" customHeight="1" x14ac:dyDescent="0.2"/>
    <row r="1909" ht="10.35" customHeight="1" x14ac:dyDescent="0.2"/>
    <row r="1910" ht="10.35" customHeight="1" x14ac:dyDescent="0.2"/>
    <row r="1911" ht="10.35" customHeight="1" x14ac:dyDescent="0.2"/>
    <row r="1912" ht="10.35" customHeight="1" x14ac:dyDescent="0.2"/>
    <row r="1913" ht="10.35" customHeight="1" x14ac:dyDescent="0.2"/>
    <row r="1914" ht="10.35" customHeight="1" x14ac:dyDescent="0.2"/>
    <row r="1915" ht="10.35" customHeight="1" x14ac:dyDescent="0.2"/>
    <row r="1916" ht="10.35" customHeight="1" x14ac:dyDescent="0.2"/>
    <row r="1917" ht="10.35" customHeight="1" x14ac:dyDescent="0.2"/>
    <row r="1918" ht="10.35" customHeight="1" x14ac:dyDescent="0.2"/>
    <row r="1919" ht="10.35" customHeight="1" x14ac:dyDescent="0.2"/>
    <row r="1920" ht="10.35" customHeight="1" x14ac:dyDescent="0.2"/>
    <row r="1921" ht="10.35" customHeight="1" x14ac:dyDescent="0.2"/>
    <row r="1922" ht="10.35" customHeight="1" x14ac:dyDescent="0.2"/>
    <row r="1923" ht="10.35" customHeight="1" x14ac:dyDescent="0.2"/>
    <row r="1924" ht="10.35" customHeight="1" x14ac:dyDescent="0.2"/>
    <row r="1925" ht="10.35" customHeight="1" x14ac:dyDescent="0.2"/>
    <row r="1926" ht="10.35" customHeight="1" x14ac:dyDescent="0.2"/>
    <row r="1927" ht="10.35" customHeight="1" x14ac:dyDescent="0.2"/>
    <row r="1928" ht="10.35" customHeight="1" x14ac:dyDescent="0.2"/>
    <row r="1929" ht="10.35" customHeight="1" x14ac:dyDescent="0.2"/>
    <row r="1930" ht="10.35" customHeight="1" x14ac:dyDescent="0.2"/>
    <row r="1931" ht="10.35" customHeight="1" x14ac:dyDescent="0.2"/>
    <row r="1932" ht="10.35" customHeight="1" x14ac:dyDescent="0.2"/>
    <row r="1933" ht="10.35" customHeight="1" x14ac:dyDescent="0.2"/>
    <row r="1934" ht="10.35" customHeight="1" x14ac:dyDescent="0.2"/>
    <row r="1935" ht="10.35" customHeight="1" x14ac:dyDescent="0.2"/>
    <row r="1936" ht="10.35" customHeight="1" x14ac:dyDescent="0.2"/>
    <row r="1937" ht="10.35" customHeight="1" x14ac:dyDescent="0.2"/>
    <row r="1938" ht="10.35" customHeight="1" x14ac:dyDescent="0.2"/>
    <row r="1939" ht="10.35" customHeight="1" x14ac:dyDescent="0.2"/>
    <row r="1940" ht="10.35" customHeight="1" x14ac:dyDescent="0.2"/>
    <row r="1941" ht="10.35" customHeight="1" x14ac:dyDescent="0.2"/>
    <row r="1942" ht="10.35" customHeight="1" x14ac:dyDescent="0.2"/>
    <row r="1943" ht="10.35" customHeight="1" x14ac:dyDescent="0.2"/>
    <row r="1944" ht="10.35" customHeight="1" x14ac:dyDescent="0.2"/>
    <row r="1945" ht="10.35" customHeight="1" x14ac:dyDescent="0.2"/>
    <row r="1946" ht="10.35" customHeight="1" x14ac:dyDescent="0.2"/>
    <row r="1947" ht="10.35" customHeight="1" x14ac:dyDescent="0.2"/>
    <row r="1948" ht="10.35" customHeight="1" x14ac:dyDescent="0.2"/>
    <row r="1949" ht="10.35" customHeight="1" x14ac:dyDescent="0.2"/>
    <row r="1950" ht="10.35" customHeight="1" x14ac:dyDescent="0.2"/>
    <row r="1951" ht="10.35" customHeight="1" x14ac:dyDescent="0.2"/>
    <row r="1952" ht="10.35" customHeight="1" x14ac:dyDescent="0.2"/>
    <row r="1953" ht="10.35" customHeight="1" x14ac:dyDescent="0.2"/>
    <row r="1954" ht="10.35" customHeight="1" x14ac:dyDescent="0.2"/>
    <row r="1955" ht="10.35" customHeight="1" x14ac:dyDescent="0.2"/>
    <row r="1956" ht="10.35" customHeight="1" x14ac:dyDescent="0.2"/>
    <row r="1957" ht="10.35" customHeight="1" x14ac:dyDescent="0.2"/>
    <row r="1958" ht="10.35" customHeight="1" x14ac:dyDescent="0.2"/>
    <row r="1959" ht="10.35" customHeight="1" x14ac:dyDescent="0.2"/>
    <row r="1960" ht="10.35" customHeight="1" x14ac:dyDescent="0.2"/>
    <row r="1961" ht="10.35" customHeight="1" x14ac:dyDescent="0.2"/>
    <row r="1962" ht="10.35" customHeight="1" x14ac:dyDescent="0.2"/>
    <row r="1963" ht="10.35" customHeight="1" x14ac:dyDescent="0.2"/>
    <row r="1964" ht="10.35" customHeight="1" x14ac:dyDescent="0.2"/>
    <row r="1965" ht="10.35" customHeight="1" x14ac:dyDescent="0.2"/>
    <row r="1966" ht="10.35" customHeight="1" x14ac:dyDescent="0.2"/>
    <row r="1967" ht="10.35" customHeight="1" x14ac:dyDescent="0.2"/>
    <row r="1968" ht="10.35" customHeight="1" x14ac:dyDescent="0.2"/>
    <row r="1969" ht="10.35" customHeight="1" x14ac:dyDescent="0.2"/>
    <row r="1970" ht="10.35" customHeight="1" x14ac:dyDescent="0.2"/>
    <row r="1971" ht="10.35" customHeight="1" x14ac:dyDescent="0.2"/>
    <row r="1972" ht="10.35" customHeight="1" x14ac:dyDescent="0.2"/>
    <row r="1973" ht="10.35" customHeight="1" x14ac:dyDescent="0.2"/>
    <row r="1974" ht="10.35" customHeight="1" x14ac:dyDescent="0.2"/>
    <row r="1975" ht="10.35" customHeight="1" x14ac:dyDescent="0.2"/>
    <row r="1976" ht="10.35" customHeight="1" x14ac:dyDescent="0.2"/>
    <row r="1977" ht="10.35" customHeight="1" x14ac:dyDescent="0.2"/>
    <row r="1978" ht="10.35" customHeight="1" x14ac:dyDescent="0.2"/>
    <row r="1979" ht="10.35" customHeight="1" x14ac:dyDescent="0.2"/>
    <row r="1980" ht="10.35" customHeight="1" x14ac:dyDescent="0.2"/>
    <row r="1981" ht="10.35" customHeight="1" x14ac:dyDescent="0.2"/>
    <row r="1982" ht="10.35" customHeight="1" x14ac:dyDescent="0.2"/>
    <row r="1983" ht="10.35" customHeight="1" x14ac:dyDescent="0.2"/>
    <row r="1984" ht="10.35" customHeight="1" x14ac:dyDescent="0.2"/>
    <row r="1985" ht="10.35" customHeight="1" x14ac:dyDescent="0.2"/>
    <row r="1986" ht="10.35" customHeight="1" x14ac:dyDescent="0.2"/>
    <row r="1987" ht="10.35" customHeight="1" x14ac:dyDescent="0.2"/>
    <row r="1988" ht="10.35" customHeight="1" x14ac:dyDescent="0.2"/>
    <row r="1989" ht="10.35" customHeight="1" x14ac:dyDescent="0.2"/>
    <row r="1990" ht="10.35" customHeight="1" x14ac:dyDescent="0.2"/>
    <row r="1991" ht="10.35" customHeight="1" x14ac:dyDescent="0.2"/>
    <row r="1992" ht="10.35" customHeight="1" x14ac:dyDescent="0.2"/>
    <row r="1993" ht="10.35" customHeight="1" x14ac:dyDescent="0.2"/>
    <row r="1994" ht="10.35" customHeight="1" x14ac:dyDescent="0.2"/>
    <row r="1995" ht="10.35" customHeight="1" x14ac:dyDescent="0.2"/>
    <row r="1996" ht="10.35" customHeight="1" x14ac:dyDescent="0.2"/>
    <row r="1997" ht="10.35" customHeight="1" x14ac:dyDescent="0.2"/>
    <row r="1998" ht="10.35" customHeight="1" x14ac:dyDescent="0.2"/>
    <row r="1999" ht="10.35" customHeight="1" x14ac:dyDescent="0.2"/>
    <row r="2000" ht="10.35" customHeight="1" x14ac:dyDescent="0.2"/>
    <row r="2001" ht="10.35" customHeight="1" x14ac:dyDescent="0.2"/>
    <row r="2002" ht="10.35" customHeight="1" x14ac:dyDescent="0.2"/>
    <row r="2003" ht="10.35" customHeight="1" x14ac:dyDescent="0.2"/>
    <row r="2004" ht="10.35" customHeight="1" x14ac:dyDescent="0.2"/>
    <row r="2005" ht="10.35" customHeight="1" x14ac:dyDescent="0.2"/>
    <row r="2006" ht="10.35" customHeight="1" x14ac:dyDescent="0.2"/>
    <row r="2007" ht="10.35" customHeight="1" x14ac:dyDescent="0.2"/>
    <row r="2008" ht="10.35" customHeight="1" x14ac:dyDescent="0.2"/>
    <row r="2009" ht="10.35" customHeight="1" x14ac:dyDescent="0.2"/>
    <row r="2010" ht="10.35" customHeight="1" x14ac:dyDescent="0.2"/>
    <row r="2011" ht="10.35" customHeight="1" x14ac:dyDescent="0.2"/>
    <row r="2012" ht="10.35" customHeight="1" x14ac:dyDescent="0.2"/>
    <row r="2013" ht="10.35" customHeight="1" x14ac:dyDescent="0.2"/>
    <row r="2014" ht="10.35" customHeight="1" x14ac:dyDescent="0.2"/>
    <row r="2015" ht="10.35" customHeight="1" x14ac:dyDescent="0.2"/>
    <row r="2016" ht="10.35" customHeight="1" x14ac:dyDescent="0.2"/>
    <row r="2017" ht="10.35" customHeight="1" x14ac:dyDescent="0.2"/>
    <row r="2018" ht="10.35" customHeight="1" x14ac:dyDescent="0.2"/>
    <row r="2019" ht="10.35" customHeight="1" x14ac:dyDescent="0.2"/>
    <row r="2020" ht="10.35" customHeight="1" x14ac:dyDescent="0.2"/>
    <row r="2021" ht="10.35" customHeight="1" x14ac:dyDescent="0.2"/>
    <row r="2022" ht="10.35" customHeight="1" x14ac:dyDescent="0.2"/>
    <row r="2023" ht="10.35" customHeight="1" x14ac:dyDescent="0.2"/>
    <row r="2024" ht="10.35" customHeight="1" x14ac:dyDescent="0.2"/>
    <row r="2025" ht="10.35" customHeight="1" x14ac:dyDescent="0.2"/>
    <row r="2026" ht="10.35" customHeight="1" x14ac:dyDescent="0.2"/>
    <row r="2027" ht="10.35" customHeight="1" x14ac:dyDescent="0.2"/>
    <row r="2028" ht="10.35" customHeight="1" x14ac:dyDescent="0.2"/>
    <row r="2029" ht="10.35" customHeight="1" x14ac:dyDescent="0.2"/>
    <row r="2030" ht="10.35" customHeight="1" x14ac:dyDescent="0.2"/>
    <row r="2031" ht="10.35" customHeight="1" x14ac:dyDescent="0.2"/>
    <row r="2032" ht="10.35" customHeight="1" x14ac:dyDescent="0.2"/>
    <row r="2033" ht="10.35" customHeight="1" x14ac:dyDescent="0.2"/>
    <row r="2034" ht="10.35" customHeight="1" x14ac:dyDescent="0.2"/>
    <row r="2035" ht="10.35" customHeight="1" x14ac:dyDescent="0.2"/>
    <row r="2036" ht="10.35" customHeight="1" x14ac:dyDescent="0.2"/>
    <row r="2037" ht="10.35" customHeight="1" x14ac:dyDescent="0.2"/>
    <row r="2038" ht="10.35" customHeight="1" x14ac:dyDescent="0.2"/>
    <row r="2039" ht="10.35" customHeight="1" x14ac:dyDescent="0.2"/>
    <row r="2040" ht="10.35" customHeight="1" x14ac:dyDescent="0.2"/>
    <row r="2041" ht="10.35" customHeight="1" x14ac:dyDescent="0.2"/>
    <row r="2042" ht="10.35" customHeight="1" x14ac:dyDescent="0.2"/>
    <row r="2043" ht="10.35" customHeight="1" x14ac:dyDescent="0.2"/>
    <row r="2044" ht="10.35" customHeight="1" x14ac:dyDescent="0.2"/>
    <row r="2045" ht="10.35" customHeight="1" x14ac:dyDescent="0.2"/>
    <row r="2046" ht="10.35" customHeight="1" x14ac:dyDescent="0.2"/>
    <row r="2047" ht="10.35" customHeight="1" x14ac:dyDescent="0.2"/>
    <row r="2048" ht="10.35" customHeight="1" x14ac:dyDescent="0.2"/>
    <row r="2049" ht="10.35" customHeight="1" x14ac:dyDescent="0.2"/>
    <row r="2050" ht="10.35" customHeight="1" x14ac:dyDescent="0.2"/>
    <row r="2051" ht="10.35" customHeight="1" x14ac:dyDescent="0.2"/>
    <row r="2052" ht="10.35" customHeight="1" x14ac:dyDescent="0.2"/>
    <row r="2053" ht="10.35" customHeight="1" x14ac:dyDescent="0.2"/>
    <row r="2054" ht="10.35" customHeight="1" x14ac:dyDescent="0.2"/>
    <row r="2055" ht="10.35" customHeight="1" x14ac:dyDescent="0.2"/>
    <row r="2056" ht="10.35" customHeight="1" x14ac:dyDescent="0.2"/>
    <row r="2057" ht="10.35" customHeight="1" x14ac:dyDescent="0.2"/>
    <row r="2058" ht="10.35" customHeight="1" x14ac:dyDescent="0.2"/>
    <row r="2059" ht="10.35" customHeight="1" x14ac:dyDescent="0.2"/>
    <row r="2060" ht="10.35" customHeight="1" x14ac:dyDescent="0.2"/>
    <row r="2061" ht="10.35" customHeight="1" x14ac:dyDescent="0.2"/>
    <row r="2062" ht="10.35" customHeight="1" x14ac:dyDescent="0.2"/>
    <row r="2063" ht="10.35" customHeight="1" x14ac:dyDescent="0.2"/>
    <row r="2064" ht="10.35" customHeight="1" x14ac:dyDescent="0.2"/>
    <row r="2065" ht="10.35" customHeight="1" x14ac:dyDescent="0.2"/>
    <row r="2066" ht="10.35" customHeight="1" x14ac:dyDescent="0.2"/>
    <row r="2067" ht="10.35" customHeight="1" x14ac:dyDescent="0.2"/>
    <row r="2068" ht="10.35" customHeight="1" x14ac:dyDescent="0.2"/>
    <row r="2069" ht="10.35" customHeight="1" x14ac:dyDescent="0.2"/>
    <row r="2070" ht="10.35" customHeight="1" x14ac:dyDescent="0.2"/>
    <row r="2071" ht="10.35" customHeight="1" x14ac:dyDescent="0.2"/>
    <row r="2072" ht="10.35" customHeight="1" x14ac:dyDescent="0.2"/>
    <row r="2073" ht="10.35" customHeight="1" x14ac:dyDescent="0.2"/>
    <row r="2074" ht="10.35" customHeight="1" x14ac:dyDescent="0.2"/>
    <row r="2075" ht="10.35" customHeight="1" x14ac:dyDescent="0.2"/>
    <row r="2076" ht="10.35" customHeight="1" x14ac:dyDescent="0.2"/>
    <row r="2077" ht="10.35" customHeight="1" x14ac:dyDescent="0.2"/>
    <row r="2078" ht="10.35" customHeight="1" x14ac:dyDescent="0.2"/>
    <row r="2079" ht="10.35" customHeight="1" x14ac:dyDescent="0.2"/>
    <row r="2080" ht="10.35" customHeight="1" x14ac:dyDescent="0.2"/>
    <row r="2081" ht="10.35" customHeight="1" x14ac:dyDescent="0.2"/>
    <row r="2082" ht="10.35" customHeight="1" x14ac:dyDescent="0.2"/>
    <row r="2083" ht="10.35" customHeight="1" x14ac:dyDescent="0.2"/>
    <row r="2084" ht="10.35" customHeight="1" x14ac:dyDescent="0.2"/>
    <row r="2085" ht="10.35" customHeight="1" x14ac:dyDescent="0.2"/>
    <row r="2086" ht="10.35" customHeight="1" x14ac:dyDescent="0.2"/>
    <row r="2087" ht="10.35" customHeight="1" x14ac:dyDescent="0.2"/>
    <row r="2088" ht="10.35" customHeight="1" x14ac:dyDescent="0.2"/>
    <row r="2089" ht="10.35" customHeight="1" x14ac:dyDescent="0.2"/>
    <row r="2090" ht="10.35" customHeight="1" x14ac:dyDescent="0.2"/>
    <row r="2091" ht="10.35" customHeight="1" x14ac:dyDescent="0.2"/>
    <row r="2092" ht="10.35" customHeight="1" x14ac:dyDescent="0.2"/>
    <row r="2093" ht="10.35" customHeight="1" x14ac:dyDescent="0.2"/>
    <row r="2094" ht="10.35" customHeight="1" x14ac:dyDescent="0.2"/>
    <row r="2095" ht="10.35" customHeight="1" x14ac:dyDescent="0.2"/>
    <row r="2096" ht="10.35" customHeight="1" x14ac:dyDescent="0.2"/>
    <row r="2097" ht="10.35" customHeight="1" x14ac:dyDescent="0.2"/>
    <row r="2098" ht="10.35" customHeight="1" x14ac:dyDescent="0.2"/>
    <row r="2099" ht="10.35" customHeight="1" x14ac:dyDescent="0.2"/>
    <row r="2100" ht="10.35" customHeight="1" x14ac:dyDescent="0.2"/>
    <row r="2101" ht="10.35" customHeight="1" x14ac:dyDescent="0.2"/>
    <row r="2102" ht="10.35" customHeight="1" x14ac:dyDescent="0.2"/>
    <row r="2103" ht="10.35" customHeight="1" x14ac:dyDescent="0.2"/>
    <row r="2104" ht="10.35" customHeight="1" x14ac:dyDescent="0.2"/>
    <row r="2105" ht="10.35" customHeight="1" x14ac:dyDescent="0.2"/>
    <row r="2106" ht="10.35" customHeight="1" x14ac:dyDescent="0.2"/>
    <row r="2107" ht="10.35" customHeight="1" x14ac:dyDescent="0.2"/>
    <row r="2108" ht="10.35" customHeight="1" x14ac:dyDescent="0.2"/>
    <row r="2109" ht="10.35" customHeight="1" x14ac:dyDescent="0.2"/>
    <row r="2110" ht="10.35" customHeight="1" x14ac:dyDescent="0.2"/>
    <row r="2111" ht="10.35" customHeight="1" x14ac:dyDescent="0.2"/>
    <row r="2112" ht="10.35" customHeight="1" x14ac:dyDescent="0.2"/>
    <row r="2113" ht="10.35" customHeight="1" x14ac:dyDescent="0.2"/>
    <row r="2114" ht="10.35" customHeight="1" x14ac:dyDescent="0.2"/>
    <row r="2115" ht="10.35" customHeight="1" x14ac:dyDescent="0.2"/>
    <row r="2116" ht="10.35" customHeight="1" x14ac:dyDescent="0.2"/>
    <row r="2117" ht="10.35" customHeight="1" x14ac:dyDescent="0.2"/>
    <row r="2118" ht="10.35" customHeight="1" x14ac:dyDescent="0.2"/>
    <row r="2119" ht="10.35" customHeight="1" x14ac:dyDescent="0.2"/>
    <row r="2120" ht="10.35" customHeight="1" x14ac:dyDescent="0.2"/>
    <row r="2121" ht="10.35" customHeight="1" x14ac:dyDescent="0.2"/>
    <row r="2122" ht="10.35" customHeight="1" x14ac:dyDescent="0.2"/>
    <row r="2123" ht="10.35" customHeight="1" x14ac:dyDescent="0.2"/>
    <row r="2124" ht="10.35" customHeight="1" x14ac:dyDescent="0.2"/>
    <row r="2125" ht="10.35" customHeight="1" x14ac:dyDescent="0.2"/>
    <row r="2126" ht="10.35" customHeight="1" x14ac:dyDescent="0.2"/>
    <row r="2127" ht="10.35" customHeight="1" x14ac:dyDescent="0.2"/>
    <row r="2128" ht="10.35" customHeight="1" x14ac:dyDescent="0.2"/>
    <row r="2129" ht="10.35" customHeight="1" x14ac:dyDescent="0.2"/>
    <row r="2130" ht="10.35" customHeight="1" x14ac:dyDescent="0.2"/>
    <row r="2131" ht="10.35" customHeight="1" x14ac:dyDescent="0.2"/>
    <row r="2132" ht="10.35" customHeight="1" x14ac:dyDescent="0.2"/>
    <row r="2133" ht="10.35" customHeight="1" x14ac:dyDescent="0.2"/>
    <row r="2134" ht="10.35" customHeight="1" x14ac:dyDescent="0.2"/>
    <row r="2135" ht="10.35" customHeight="1" x14ac:dyDescent="0.2"/>
    <row r="2136" ht="10.35" customHeight="1" x14ac:dyDescent="0.2"/>
    <row r="2137" ht="10.35" customHeight="1" x14ac:dyDescent="0.2"/>
    <row r="2138" ht="10.35" customHeight="1" x14ac:dyDescent="0.2"/>
    <row r="2139" ht="10.35" customHeight="1" x14ac:dyDescent="0.2"/>
    <row r="2140" ht="10.35" customHeight="1" x14ac:dyDescent="0.2"/>
    <row r="2141" ht="10.35" customHeight="1" x14ac:dyDescent="0.2"/>
    <row r="2142" ht="10.35" customHeight="1" x14ac:dyDescent="0.2"/>
    <row r="2143" ht="10.35" customHeight="1" x14ac:dyDescent="0.2"/>
    <row r="2144" ht="10.35" customHeight="1" x14ac:dyDescent="0.2"/>
    <row r="2145" ht="10.35" customHeight="1" x14ac:dyDescent="0.2"/>
    <row r="2146" ht="10.35" customHeight="1" x14ac:dyDescent="0.2"/>
    <row r="2147" ht="10.35" customHeight="1" x14ac:dyDescent="0.2"/>
    <row r="2148" ht="10.35" customHeight="1" x14ac:dyDescent="0.2"/>
    <row r="2149" ht="10.35" customHeight="1" x14ac:dyDescent="0.2"/>
    <row r="2150" ht="10.35" customHeight="1" x14ac:dyDescent="0.2"/>
    <row r="2151" ht="10.35" customHeight="1" x14ac:dyDescent="0.2"/>
    <row r="2152" ht="10.35" customHeight="1" x14ac:dyDescent="0.2"/>
    <row r="2153" ht="10.35" customHeight="1" x14ac:dyDescent="0.2"/>
    <row r="2154" ht="10.35" customHeight="1" x14ac:dyDescent="0.2"/>
    <row r="2155" ht="10.35" customHeight="1" x14ac:dyDescent="0.2"/>
    <row r="2156" ht="10.35" customHeight="1" x14ac:dyDescent="0.2"/>
    <row r="2157" ht="10.35" customHeight="1" x14ac:dyDescent="0.2"/>
    <row r="2158" ht="10.35" customHeight="1" x14ac:dyDescent="0.2"/>
    <row r="2159" ht="10.35" customHeight="1" x14ac:dyDescent="0.2"/>
    <row r="2160" ht="10.35" customHeight="1" x14ac:dyDescent="0.2"/>
    <row r="2161" ht="10.35" customHeight="1" x14ac:dyDescent="0.2"/>
    <row r="2162" ht="10.35" customHeight="1" x14ac:dyDescent="0.2"/>
    <row r="2163" ht="10.35" customHeight="1" x14ac:dyDescent="0.2"/>
    <row r="2164" ht="10.35" customHeight="1" x14ac:dyDescent="0.2"/>
    <row r="2165" ht="10.35" customHeight="1" x14ac:dyDescent="0.2"/>
    <row r="2166" ht="10.35" customHeight="1" x14ac:dyDescent="0.2"/>
    <row r="2167" ht="10.35" customHeight="1" x14ac:dyDescent="0.2"/>
    <row r="2168" ht="10.35" customHeight="1" x14ac:dyDescent="0.2"/>
    <row r="2169" ht="10.35" customHeight="1" x14ac:dyDescent="0.2"/>
    <row r="2170" ht="10.35" customHeight="1" x14ac:dyDescent="0.2"/>
    <row r="2171" ht="10.35" customHeight="1" x14ac:dyDescent="0.2"/>
    <row r="2172" ht="10.35" customHeight="1" x14ac:dyDescent="0.2"/>
    <row r="2173" ht="10.35" customHeight="1" x14ac:dyDescent="0.2"/>
    <row r="2174" ht="10.35" customHeight="1" x14ac:dyDescent="0.2"/>
    <row r="2175" ht="10.35" customHeight="1" x14ac:dyDescent="0.2"/>
    <row r="2176" ht="10.35" customHeight="1" x14ac:dyDescent="0.2"/>
    <row r="2177" ht="10.35" customHeight="1" x14ac:dyDescent="0.2"/>
    <row r="2178" ht="10.35" customHeight="1" x14ac:dyDescent="0.2"/>
    <row r="2179" ht="10.35" customHeight="1" x14ac:dyDescent="0.2"/>
    <row r="2180" ht="10.35" customHeight="1" x14ac:dyDescent="0.2"/>
    <row r="2181" ht="10.35" customHeight="1" x14ac:dyDescent="0.2"/>
    <row r="2182" ht="10.35" customHeight="1" x14ac:dyDescent="0.2"/>
    <row r="2183" ht="10.35" customHeight="1" x14ac:dyDescent="0.2"/>
    <row r="2184" ht="10.35" customHeight="1" x14ac:dyDescent="0.2"/>
    <row r="2185" ht="10.35" customHeight="1" x14ac:dyDescent="0.2"/>
    <row r="2186" ht="10.35" customHeight="1" x14ac:dyDescent="0.2"/>
    <row r="2187" ht="10.35" customHeight="1" x14ac:dyDescent="0.2"/>
    <row r="2188" ht="10.35" customHeight="1" x14ac:dyDescent="0.2"/>
    <row r="2189" ht="10.35" customHeight="1" x14ac:dyDescent="0.2"/>
    <row r="2190" ht="10.35" customHeight="1" x14ac:dyDescent="0.2"/>
    <row r="2191" ht="10.35" customHeight="1" x14ac:dyDescent="0.2"/>
    <row r="2192" ht="10.35" customHeight="1" x14ac:dyDescent="0.2"/>
    <row r="2193" ht="10.35" customHeight="1" x14ac:dyDescent="0.2"/>
    <row r="2194" ht="10.35" customHeight="1" x14ac:dyDescent="0.2"/>
    <row r="2195" ht="10.35" customHeight="1" x14ac:dyDescent="0.2"/>
    <row r="2196" ht="10.35" customHeight="1" x14ac:dyDescent="0.2"/>
    <row r="2197" ht="10.35" customHeight="1" x14ac:dyDescent="0.2"/>
    <row r="2198" ht="10.35" customHeight="1" x14ac:dyDescent="0.2"/>
    <row r="2199" ht="10.35" customHeight="1" x14ac:dyDescent="0.2"/>
    <row r="2200" ht="10.35" customHeight="1" x14ac:dyDescent="0.2"/>
    <row r="2201" ht="10.35" customHeight="1" x14ac:dyDescent="0.2"/>
    <row r="2202" ht="10.35" customHeight="1" x14ac:dyDescent="0.2"/>
    <row r="2203" ht="10.35" customHeight="1" x14ac:dyDescent="0.2"/>
    <row r="2204" ht="10.35" customHeight="1" x14ac:dyDescent="0.2"/>
    <row r="2205" ht="10.35" customHeight="1" x14ac:dyDescent="0.2"/>
    <row r="2206" ht="10.35" customHeight="1" x14ac:dyDescent="0.2"/>
    <row r="2207" ht="10.35" customHeight="1" x14ac:dyDescent="0.2"/>
    <row r="2208" ht="10.35" customHeight="1" x14ac:dyDescent="0.2"/>
    <row r="2209" ht="10.35" customHeight="1" x14ac:dyDescent="0.2"/>
    <row r="2210" ht="10.35" customHeight="1" x14ac:dyDescent="0.2"/>
    <row r="2211" ht="10.35" customHeight="1" x14ac:dyDescent="0.2"/>
    <row r="2212" ht="10.35" customHeight="1" x14ac:dyDescent="0.2"/>
    <row r="2213" ht="10.35" customHeight="1" x14ac:dyDescent="0.2"/>
    <row r="2214" ht="10.35" customHeight="1" x14ac:dyDescent="0.2"/>
    <row r="2215" ht="10.35" customHeight="1" x14ac:dyDescent="0.2"/>
    <row r="2216" ht="10.35" customHeight="1" x14ac:dyDescent="0.2"/>
    <row r="2217" ht="10.35" customHeight="1" x14ac:dyDescent="0.2"/>
    <row r="2218" ht="10.35" customHeight="1" x14ac:dyDescent="0.2"/>
    <row r="2219" ht="10.35" customHeight="1" x14ac:dyDescent="0.2"/>
    <row r="2220" ht="10.35" customHeight="1" x14ac:dyDescent="0.2"/>
    <row r="2221" ht="10.35" customHeight="1" x14ac:dyDescent="0.2"/>
    <row r="2222" ht="10.35" customHeight="1" x14ac:dyDescent="0.2"/>
    <row r="2223" ht="10.35" customHeight="1" x14ac:dyDescent="0.2"/>
    <row r="2224" ht="10.35" customHeight="1" x14ac:dyDescent="0.2"/>
    <row r="2225" ht="10.35" customHeight="1" x14ac:dyDescent="0.2"/>
    <row r="2226" ht="10.35" customHeight="1" x14ac:dyDescent="0.2"/>
    <row r="2227" ht="10.35" customHeight="1" x14ac:dyDescent="0.2"/>
    <row r="2228" ht="10.35" customHeight="1" x14ac:dyDescent="0.2"/>
    <row r="2229" ht="10.35" customHeight="1" x14ac:dyDescent="0.2"/>
    <row r="2230" ht="10.35" customHeight="1" x14ac:dyDescent="0.2"/>
    <row r="2231" ht="10.35" customHeight="1" x14ac:dyDescent="0.2"/>
    <row r="2232" ht="10.35" customHeight="1" x14ac:dyDescent="0.2"/>
    <row r="2233" ht="10.35" customHeight="1" x14ac:dyDescent="0.2"/>
    <row r="2234" ht="10.35" customHeight="1" x14ac:dyDescent="0.2"/>
    <row r="2235" ht="10.35" customHeight="1" x14ac:dyDescent="0.2"/>
    <row r="2236" ht="10.35" customHeight="1" x14ac:dyDescent="0.2"/>
    <row r="2237" ht="10.35" customHeight="1" x14ac:dyDescent="0.2"/>
    <row r="2238" ht="10.35" customHeight="1" x14ac:dyDescent="0.2"/>
    <row r="2239" ht="10.35" customHeight="1" x14ac:dyDescent="0.2"/>
    <row r="2240" ht="10.35" customHeight="1" x14ac:dyDescent="0.2"/>
    <row r="2241" ht="10.35" customHeight="1" x14ac:dyDescent="0.2"/>
    <row r="2242" ht="10.35" customHeight="1" x14ac:dyDescent="0.2"/>
    <row r="2243" ht="10.35" customHeight="1" x14ac:dyDescent="0.2"/>
    <row r="2244" ht="10.35" customHeight="1" x14ac:dyDescent="0.2"/>
    <row r="2245" ht="10.35" customHeight="1" x14ac:dyDescent="0.2"/>
    <row r="2246" ht="10.35" customHeight="1" x14ac:dyDescent="0.2"/>
    <row r="2247" ht="10.35" customHeight="1" x14ac:dyDescent="0.2"/>
    <row r="2248" ht="10.35" customHeight="1" x14ac:dyDescent="0.2"/>
    <row r="2249" ht="10.35" customHeight="1" x14ac:dyDescent="0.2"/>
    <row r="2250" ht="10.35" customHeight="1" x14ac:dyDescent="0.2"/>
    <row r="2251" ht="10.35" customHeight="1" x14ac:dyDescent="0.2"/>
    <row r="2252" ht="10.35" customHeight="1" x14ac:dyDescent="0.2"/>
    <row r="2253" ht="10.35" customHeight="1" x14ac:dyDescent="0.2"/>
    <row r="2254" ht="10.35" customHeight="1" x14ac:dyDescent="0.2"/>
    <row r="2255" ht="10.35" customHeight="1" x14ac:dyDescent="0.2"/>
    <row r="2256" ht="10.35" customHeight="1" x14ac:dyDescent="0.2"/>
    <row r="2257" ht="10.35" customHeight="1" x14ac:dyDescent="0.2"/>
    <row r="2258" ht="10.35" customHeight="1" x14ac:dyDescent="0.2"/>
    <row r="2259" ht="10.35" customHeight="1" x14ac:dyDescent="0.2"/>
    <row r="2260" ht="10.35" customHeight="1" x14ac:dyDescent="0.2"/>
    <row r="2261" ht="10.35" customHeight="1" x14ac:dyDescent="0.2"/>
    <row r="2262" ht="10.35" customHeight="1" x14ac:dyDescent="0.2"/>
    <row r="2263" ht="10.35" customHeight="1" x14ac:dyDescent="0.2"/>
    <row r="2264" ht="10.35" customHeight="1" x14ac:dyDescent="0.2"/>
    <row r="2265" ht="10.35" customHeight="1" x14ac:dyDescent="0.2"/>
    <row r="2266" ht="10.35" customHeight="1" x14ac:dyDescent="0.2"/>
    <row r="2267" ht="10.35" customHeight="1" x14ac:dyDescent="0.2"/>
    <row r="2268" ht="10.35" customHeight="1" x14ac:dyDescent="0.2"/>
    <row r="2269" ht="10.35" customHeight="1" x14ac:dyDescent="0.2"/>
    <row r="2270" ht="10.35" customHeight="1" x14ac:dyDescent="0.2"/>
    <row r="2271" ht="10.35" customHeight="1" x14ac:dyDescent="0.2"/>
    <row r="2272" ht="10.35" customHeight="1" x14ac:dyDescent="0.2"/>
    <row r="2273" ht="10.35" customHeight="1" x14ac:dyDescent="0.2"/>
    <row r="2274" ht="10.35" customHeight="1" x14ac:dyDescent="0.2"/>
    <row r="2275" ht="10.35" customHeight="1" x14ac:dyDescent="0.2"/>
    <row r="2276" ht="10.35" customHeight="1" x14ac:dyDescent="0.2"/>
    <row r="2277" ht="10.35" customHeight="1" x14ac:dyDescent="0.2"/>
    <row r="2278" ht="10.35" customHeight="1" x14ac:dyDescent="0.2"/>
    <row r="2279" ht="10.35" customHeight="1" x14ac:dyDescent="0.2"/>
    <row r="2280" ht="10.35" customHeight="1" x14ac:dyDescent="0.2"/>
    <row r="2281" ht="10.35" customHeight="1" x14ac:dyDescent="0.2"/>
    <row r="2282" ht="10.35" customHeight="1" x14ac:dyDescent="0.2"/>
    <row r="2283" ht="10.35" customHeight="1" x14ac:dyDescent="0.2"/>
    <row r="2284" ht="10.35" customHeight="1" x14ac:dyDescent="0.2"/>
    <row r="2285" ht="10.35" customHeight="1" x14ac:dyDescent="0.2"/>
    <row r="2286" ht="10.35" customHeight="1" x14ac:dyDescent="0.2"/>
    <row r="2287" ht="10.35" customHeight="1" x14ac:dyDescent="0.2"/>
    <row r="2288" ht="10.35" customHeight="1" x14ac:dyDescent="0.2"/>
    <row r="2289" ht="10.35" customHeight="1" x14ac:dyDescent="0.2"/>
    <row r="2290" ht="10.35" customHeight="1" x14ac:dyDescent="0.2"/>
    <row r="2291" ht="10.35" customHeight="1" x14ac:dyDescent="0.2"/>
    <row r="2292" ht="10.35" customHeight="1" x14ac:dyDescent="0.2"/>
    <row r="2293" ht="10.35" customHeight="1" x14ac:dyDescent="0.2"/>
    <row r="2294" ht="10.35" customHeight="1" x14ac:dyDescent="0.2"/>
    <row r="2295" ht="10.35" customHeight="1" x14ac:dyDescent="0.2"/>
    <row r="2296" ht="10.35" customHeight="1" x14ac:dyDescent="0.2"/>
    <row r="2297" ht="10.35" customHeight="1" x14ac:dyDescent="0.2"/>
    <row r="2298" ht="10.35" customHeight="1" x14ac:dyDescent="0.2"/>
    <row r="2299" ht="10.35" customHeight="1" x14ac:dyDescent="0.2"/>
    <row r="2300" ht="10.35" customHeight="1" x14ac:dyDescent="0.2"/>
    <row r="2301" ht="10.35" customHeight="1" x14ac:dyDescent="0.2"/>
    <row r="2302" ht="10.35" customHeight="1" x14ac:dyDescent="0.2"/>
    <row r="2303" ht="10.35" customHeight="1" x14ac:dyDescent="0.2"/>
    <row r="2304" ht="10.35" customHeight="1" x14ac:dyDescent="0.2"/>
    <row r="2305" ht="10.35" customHeight="1" x14ac:dyDescent="0.2"/>
    <row r="2306" ht="10.35" customHeight="1" x14ac:dyDescent="0.2"/>
    <row r="2307" ht="10.35" customHeight="1" x14ac:dyDescent="0.2"/>
    <row r="2308" ht="10.35" customHeight="1" x14ac:dyDescent="0.2"/>
    <row r="2309" ht="10.35" customHeight="1" x14ac:dyDescent="0.2"/>
    <row r="2310" ht="10.35" customHeight="1" x14ac:dyDescent="0.2"/>
    <row r="2311" ht="10.35" customHeight="1" x14ac:dyDescent="0.2"/>
    <row r="2312" ht="10.35" customHeight="1" x14ac:dyDescent="0.2"/>
    <row r="2313" ht="10.35" customHeight="1" x14ac:dyDescent="0.2"/>
    <row r="2314" ht="10.35" customHeight="1" x14ac:dyDescent="0.2"/>
    <row r="2315" ht="10.35" customHeight="1" x14ac:dyDescent="0.2"/>
    <row r="2316" ht="10.35" customHeight="1" x14ac:dyDescent="0.2"/>
    <row r="2317" ht="10.35" customHeight="1" x14ac:dyDescent="0.2"/>
    <row r="2318" ht="10.35" customHeight="1" x14ac:dyDescent="0.2"/>
    <row r="2319" ht="10.35" customHeight="1" x14ac:dyDescent="0.2"/>
    <row r="2320" ht="10.35" customHeight="1" x14ac:dyDescent="0.2"/>
    <row r="2321" ht="10.35" customHeight="1" x14ac:dyDescent="0.2"/>
    <row r="2322" ht="10.35" customHeight="1" x14ac:dyDescent="0.2"/>
    <row r="2323" ht="10.35" customHeight="1" x14ac:dyDescent="0.2"/>
    <row r="2324" ht="10.35" customHeight="1" x14ac:dyDescent="0.2"/>
    <row r="2325" ht="10.35" customHeight="1" x14ac:dyDescent="0.2"/>
    <row r="2326" ht="10.35" customHeight="1" x14ac:dyDescent="0.2"/>
    <row r="2327" ht="10.35" customHeight="1" x14ac:dyDescent="0.2"/>
    <row r="2328" ht="10.35" customHeight="1" x14ac:dyDescent="0.2"/>
    <row r="2329" ht="10.35" customHeight="1" x14ac:dyDescent="0.2"/>
    <row r="2330" ht="10.35" customHeight="1" x14ac:dyDescent="0.2"/>
    <row r="2331" ht="10.35" customHeight="1" x14ac:dyDescent="0.2"/>
    <row r="2332" ht="10.35" customHeight="1" x14ac:dyDescent="0.2"/>
    <row r="2333" ht="10.35" customHeight="1" x14ac:dyDescent="0.2"/>
    <row r="2334" ht="10.35" customHeight="1" x14ac:dyDescent="0.2"/>
    <row r="2335" ht="10.35" customHeight="1" x14ac:dyDescent="0.2"/>
    <row r="2336" ht="10.35" customHeight="1" x14ac:dyDescent="0.2"/>
    <row r="2337" ht="10.35" customHeight="1" x14ac:dyDescent="0.2"/>
    <row r="2338" ht="10.35" customHeight="1" x14ac:dyDescent="0.2"/>
    <row r="2339" ht="10.35" customHeight="1" x14ac:dyDescent="0.2"/>
    <row r="2340" ht="10.35" customHeight="1" x14ac:dyDescent="0.2"/>
    <row r="2341" ht="10.35" customHeight="1" x14ac:dyDescent="0.2"/>
    <row r="2342" ht="10.35" customHeight="1" x14ac:dyDescent="0.2"/>
    <row r="2343" ht="10.35" customHeight="1" x14ac:dyDescent="0.2"/>
    <row r="2344" ht="10.35" customHeight="1" x14ac:dyDescent="0.2"/>
    <row r="2345" ht="10.35" customHeight="1" x14ac:dyDescent="0.2"/>
    <row r="2346" ht="10.35" customHeight="1" x14ac:dyDescent="0.2"/>
    <row r="2347" ht="10.35" customHeight="1" x14ac:dyDescent="0.2"/>
    <row r="2348" ht="10.35" customHeight="1" x14ac:dyDescent="0.2"/>
    <row r="2349" ht="10.35" customHeight="1" x14ac:dyDescent="0.2"/>
    <row r="2350" ht="10.35" customHeight="1" x14ac:dyDescent="0.2"/>
    <row r="2351" ht="10.35" customHeight="1" x14ac:dyDescent="0.2"/>
    <row r="2352" ht="10.35" customHeight="1" x14ac:dyDescent="0.2"/>
    <row r="2353" ht="10.35" customHeight="1" x14ac:dyDescent="0.2"/>
    <row r="2354" ht="10.35" customHeight="1" x14ac:dyDescent="0.2"/>
    <row r="2355" ht="10.35" customHeight="1" x14ac:dyDescent="0.2"/>
    <row r="2356" ht="10.35" customHeight="1" x14ac:dyDescent="0.2"/>
    <row r="2357" ht="10.35" customHeight="1" x14ac:dyDescent="0.2"/>
    <row r="2358" ht="10.35" customHeight="1" x14ac:dyDescent="0.2"/>
    <row r="2359" ht="10.35" customHeight="1" x14ac:dyDescent="0.2"/>
    <row r="2360" ht="10.35" customHeight="1" x14ac:dyDescent="0.2"/>
    <row r="2361" ht="10.35" customHeight="1" x14ac:dyDescent="0.2"/>
    <row r="2362" ht="10.35" customHeight="1" x14ac:dyDescent="0.2"/>
    <row r="2363" ht="10.35" customHeight="1" x14ac:dyDescent="0.2"/>
    <row r="2364" ht="10.35" customHeight="1" x14ac:dyDescent="0.2"/>
    <row r="2365" ht="10.35" customHeight="1" x14ac:dyDescent="0.2"/>
    <row r="2366" ht="10.35" customHeight="1" x14ac:dyDescent="0.2"/>
    <row r="2367" ht="10.35" customHeight="1" x14ac:dyDescent="0.2"/>
    <row r="2368" ht="10.35" customHeight="1" x14ac:dyDescent="0.2"/>
    <row r="2369" ht="10.35" customHeight="1" x14ac:dyDescent="0.2"/>
    <row r="2370" ht="10.35" customHeight="1" x14ac:dyDescent="0.2"/>
    <row r="2371" ht="10.35" customHeight="1" x14ac:dyDescent="0.2"/>
    <row r="2372" ht="10.35" customHeight="1" x14ac:dyDescent="0.2"/>
    <row r="2373" ht="10.35" customHeight="1" x14ac:dyDescent="0.2"/>
    <row r="2374" ht="10.35" customHeight="1" x14ac:dyDescent="0.2"/>
    <row r="2375" ht="10.35" customHeight="1" x14ac:dyDescent="0.2"/>
    <row r="2376" ht="10.35" customHeight="1" x14ac:dyDescent="0.2"/>
    <row r="2377" ht="10.35" customHeight="1" x14ac:dyDescent="0.2"/>
    <row r="2378" ht="10.35" customHeight="1" x14ac:dyDescent="0.2"/>
    <row r="2379" ht="10.35" customHeight="1" x14ac:dyDescent="0.2"/>
    <row r="2380" ht="10.35" customHeight="1" x14ac:dyDescent="0.2"/>
    <row r="2381" ht="10.35" customHeight="1" x14ac:dyDescent="0.2"/>
    <row r="2382" ht="10.35" customHeight="1" x14ac:dyDescent="0.2"/>
    <row r="2383" ht="10.35" customHeight="1" x14ac:dyDescent="0.2"/>
    <row r="2384" ht="10.35" customHeight="1" x14ac:dyDescent="0.2"/>
    <row r="2385" ht="10.35" customHeight="1" x14ac:dyDescent="0.2"/>
    <row r="2386" ht="10.35" customHeight="1" x14ac:dyDescent="0.2"/>
    <row r="2387" ht="10.35" customHeight="1" x14ac:dyDescent="0.2"/>
    <row r="2388" ht="10.35" customHeight="1" x14ac:dyDescent="0.2"/>
    <row r="2389" ht="10.35" customHeight="1" x14ac:dyDescent="0.2"/>
    <row r="2390" ht="10.35" customHeight="1" x14ac:dyDescent="0.2"/>
    <row r="2391" ht="10.35" customHeight="1" x14ac:dyDescent="0.2"/>
    <row r="2392" ht="10.35" customHeight="1" x14ac:dyDescent="0.2"/>
    <row r="2393" ht="10.35" customHeight="1" x14ac:dyDescent="0.2"/>
    <row r="2394" ht="10.35" customHeight="1" x14ac:dyDescent="0.2"/>
    <row r="2395" ht="10.35" customHeight="1" x14ac:dyDescent="0.2"/>
    <row r="2396" ht="10.35" customHeight="1" x14ac:dyDescent="0.2"/>
    <row r="2397" ht="10.35" customHeight="1" x14ac:dyDescent="0.2"/>
    <row r="2398" ht="10.35" customHeight="1" x14ac:dyDescent="0.2"/>
    <row r="2399" ht="10.35" customHeight="1" x14ac:dyDescent="0.2"/>
    <row r="2400" ht="10.35" customHeight="1" x14ac:dyDescent="0.2"/>
    <row r="2401" ht="10.35" customHeight="1" x14ac:dyDescent="0.2"/>
    <row r="2402" ht="10.35" customHeight="1" x14ac:dyDescent="0.2"/>
    <row r="2403" ht="10.35" customHeight="1" x14ac:dyDescent="0.2"/>
    <row r="2404" ht="10.35" customHeight="1" x14ac:dyDescent="0.2"/>
    <row r="2405" ht="10.35" customHeight="1" x14ac:dyDescent="0.2"/>
    <row r="2406" ht="10.35" customHeight="1" x14ac:dyDescent="0.2"/>
    <row r="2407" ht="10.35" customHeight="1" x14ac:dyDescent="0.2"/>
    <row r="2408" ht="10.35" customHeight="1" x14ac:dyDescent="0.2"/>
    <row r="2409" ht="10.35" customHeight="1" x14ac:dyDescent="0.2"/>
    <row r="2410" ht="10.35" customHeight="1" x14ac:dyDescent="0.2"/>
    <row r="2411" ht="10.35" customHeight="1" x14ac:dyDescent="0.2"/>
    <row r="2412" ht="10.35" customHeight="1" x14ac:dyDescent="0.2"/>
    <row r="2413" ht="10.35" customHeight="1" x14ac:dyDescent="0.2"/>
    <row r="2414" ht="10.35" customHeight="1" x14ac:dyDescent="0.2"/>
    <row r="2415" ht="10.35" customHeight="1" x14ac:dyDescent="0.2"/>
    <row r="2416" ht="10.35" customHeight="1" x14ac:dyDescent="0.2"/>
    <row r="2417" ht="10.35" customHeight="1" x14ac:dyDescent="0.2"/>
    <row r="2418" ht="10.35" customHeight="1" x14ac:dyDescent="0.2"/>
    <row r="2419" ht="10.35" customHeight="1" x14ac:dyDescent="0.2"/>
    <row r="2420" ht="10.35" customHeight="1" x14ac:dyDescent="0.2"/>
    <row r="2421" ht="10.35" customHeight="1" x14ac:dyDescent="0.2"/>
    <row r="2422" ht="10.35" customHeight="1" x14ac:dyDescent="0.2"/>
    <row r="2423" ht="10.35" customHeight="1" x14ac:dyDescent="0.2"/>
    <row r="2424" ht="10.35" customHeight="1" x14ac:dyDescent="0.2"/>
    <row r="2425" ht="10.35" customHeight="1" x14ac:dyDescent="0.2"/>
    <row r="2426" ht="10.35" customHeight="1" x14ac:dyDescent="0.2"/>
    <row r="2427" ht="10.35" customHeight="1" x14ac:dyDescent="0.2"/>
    <row r="2428" ht="10.35" customHeight="1" x14ac:dyDescent="0.2"/>
    <row r="2429" ht="10.35" customHeight="1" x14ac:dyDescent="0.2"/>
    <row r="2430" ht="10.35" customHeight="1" x14ac:dyDescent="0.2"/>
    <row r="2431" ht="10.35" customHeight="1" x14ac:dyDescent="0.2"/>
    <row r="2432" ht="10.35" customHeight="1" x14ac:dyDescent="0.2"/>
    <row r="2433" ht="10.35" customHeight="1" x14ac:dyDescent="0.2"/>
    <row r="2434" ht="10.35" customHeight="1" x14ac:dyDescent="0.2"/>
    <row r="2435" ht="10.35" customHeight="1" x14ac:dyDescent="0.2"/>
    <row r="2436" ht="10.35" customHeight="1" x14ac:dyDescent="0.2"/>
    <row r="2437" ht="10.35" customHeight="1" x14ac:dyDescent="0.2"/>
    <row r="2438" ht="10.35" customHeight="1" x14ac:dyDescent="0.2"/>
    <row r="2439" ht="10.35" customHeight="1" x14ac:dyDescent="0.2"/>
    <row r="2440" ht="10.35" customHeight="1" x14ac:dyDescent="0.2"/>
    <row r="2441" ht="10.35" customHeight="1" x14ac:dyDescent="0.2"/>
    <row r="2442" ht="10.35" customHeight="1" x14ac:dyDescent="0.2"/>
    <row r="2443" ht="10.35" customHeight="1" x14ac:dyDescent="0.2"/>
    <row r="2444" ht="10.35" customHeight="1" x14ac:dyDescent="0.2"/>
    <row r="2445" ht="10.35" customHeight="1" x14ac:dyDescent="0.2"/>
    <row r="2446" ht="10.35" customHeight="1" x14ac:dyDescent="0.2"/>
    <row r="2447" ht="10.35" customHeight="1" x14ac:dyDescent="0.2"/>
    <row r="2448" ht="10.35" customHeight="1" x14ac:dyDescent="0.2"/>
    <row r="2449" ht="10.35" customHeight="1" x14ac:dyDescent="0.2"/>
    <row r="2450" ht="10.35" customHeight="1" x14ac:dyDescent="0.2"/>
    <row r="2451" ht="10.35" customHeight="1" x14ac:dyDescent="0.2"/>
    <row r="2452" ht="10.35" customHeight="1" x14ac:dyDescent="0.2"/>
    <row r="2453" ht="10.35" customHeight="1" x14ac:dyDescent="0.2"/>
    <row r="2454" ht="10.35" customHeight="1" x14ac:dyDescent="0.2"/>
    <row r="2455" ht="10.35" customHeight="1" x14ac:dyDescent="0.2"/>
    <row r="2456" ht="10.35" customHeight="1" x14ac:dyDescent="0.2"/>
    <row r="2457" ht="10.35" customHeight="1" x14ac:dyDescent="0.2"/>
    <row r="2458" ht="10.35" customHeight="1" x14ac:dyDescent="0.2"/>
    <row r="2459" ht="10.35" customHeight="1" x14ac:dyDescent="0.2"/>
    <row r="2460" ht="10.35" customHeight="1" x14ac:dyDescent="0.2"/>
    <row r="2461" ht="10.35" customHeight="1" x14ac:dyDescent="0.2"/>
    <row r="2462" ht="10.35" customHeight="1" x14ac:dyDescent="0.2"/>
    <row r="2463" ht="10.35" customHeight="1" x14ac:dyDescent="0.2"/>
    <row r="2464" ht="10.35" customHeight="1" x14ac:dyDescent="0.2"/>
    <row r="2465" ht="10.35" customHeight="1" x14ac:dyDescent="0.2"/>
    <row r="2466" ht="10.35" customHeight="1" x14ac:dyDescent="0.2"/>
    <row r="2467" ht="10.35" customHeight="1" x14ac:dyDescent="0.2"/>
    <row r="2468" ht="10.35" customHeight="1" x14ac:dyDescent="0.2"/>
    <row r="2469" ht="10.35" customHeight="1" x14ac:dyDescent="0.2"/>
    <row r="2470" ht="10.35" customHeight="1" x14ac:dyDescent="0.2"/>
    <row r="2471" ht="10.35" customHeight="1" x14ac:dyDescent="0.2"/>
    <row r="2472" ht="10.35" customHeight="1" x14ac:dyDescent="0.2"/>
    <row r="2473" ht="10.35" customHeight="1" x14ac:dyDescent="0.2"/>
    <row r="2474" ht="10.35" customHeight="1" x14ac:dyDescent="0.2"/>
    <row r="2475" ht="10.35" customHeight="1" x14ac:dyDescent="0.2"/>
    <row r="2476" ht="10.35" customHeight="1" x14ac:dyDescent="0.2"/>
    <row r="2477" ht="10.35" customHeight="1" x14ac:dyDescent="0.2"/>
    <row r="2478" ht="10.35" customHeight="1" x14ac:dyDescent="0.2"/>
    <row r="2479" ht="10.35" customHeight="1" x14ac:dyDescent="0.2"/>
    <row r="2480" ht="10.35" customHeight="1" x14ac:dyDescent="0.2"/>
    <row r="2481" ht="10.35" customHeight="1" x14ac:dyDescent="0.2"/>
    <row r="2482" ht="10.35" customHeight="1" x14ac:dyDescent="0.2"/>
    <row r="2483" ht="10.35" customHeight="1" x14ac:dyDescent="0.2"/>
    <row r="2484" ht="10.35" customHeight="1" x14ac:dyDescent="0.2"/>
    <row r="2485" ht="10.35" customHeight="1" x14ac:dyDescent="0.2"/>
    <row r="2486" ht="10.35" customHeight="1" x14ac:dyDescent="0.2"/>
    <row r="2487" ht="10.35" customHeight="1" x14ac:dyDescent="0.2"/>
    <row r="2488" ht="10.35" customHeight="1" x14ac:dyDescent="0.2"/>
    <row r="2489" ht="10.35" customHeight="1" x14ac:dyDescent="0.2"/>
    <row r="2490" ht="10.35" customHeight="1" x14ac:dyDescent="0.2"/>
    <row r="2491" ht="10.35" customHeight="1" x14ac:dyDescent="0.2"/>
    <row r="2492" ht="10.35" customHeight="1" x14ac:dyDescent="0.2"/>
    <row r="2493" ht="10.35" customHeight="1" x14ac:dyDescent="0.2"/>
    <row r="2494" ht="10.35" customHeight="1" x14ac:dyDescent="0.2"/>
    <row r="2495" ht="10.35" customHeight="1" x14ac:dyDescent="0.2"/>
    <row r="2496" ht="10.35" customHeight="1" x14ac:dyDescent="0.2"/>
    <row r="2497" ht="10.35" customHeight="1" x14ac:dyDescent="0.2"/>
    <row r="2498" ht="10.35" customHeight="1" x14ac:dyDescent="0.2"/>
    <row r="2499" ht="10.35" customHeight="1" x14ac:dyDescent="0.2"/>
    <row r="2500" ht="10.35" customHeight="1" x14ac:dyDescent="0.2"/>
    <row r="2501" ht="10.35" customHeight="1" x14ac:dyDescent="0.2"/>
    <row r="2502" ht="10.35" customHeight="1" x14ac:dyDescent="0.2"/>
    <row r="2503" ht="10.35" customHeight="1" x14ac:dyDescent="0.2"/>
    <row r="2504" ht="10.35" customHeight="1" x14ac:dyDescent="0.2"/>
    <row r="2505" ht="10.35" customHeight="1" x14ac:dyDescent="0.2"/>
    <row r="2506" ht="10.35" customHeight="1" x14ac:dyDescent="0.2"/>
    <row r="2507" ht="10.35" customHeight="1" x14ac:dyDescent="0.2"/>
    <row r="2508" ht="10.35" customHeight="1" x14ac:dyDescent="0.2"/>
    <row r="2509" ht="10.35" customHeight="1" x14ac:dyDescent="0.2"/>
    <row r="2510" ht="10.35" customHeight="1" x14ac:dyDescent="0.2"/>
    <row r="2511" ht="10.35" customHeight="1" x14ac:dyDescent="0.2"/>
    <row r="2512" ht="10.35" customHeight="1" x14ac:dyDescent="0.2"/>
    <row r="2513" ht="10.35" customHeight="1" x14ac:dyDescent="0.2"/>
    <row r="2514" ht="10.35" customHeight="1" x14ac:dyDescent="0.2"/>
    <row r="2515" ht="10.35" customHeight="1" x14ac:dyDescent="0.2"/>
    <row r="2516" ht="10.35" customHeight="1" x14ac:dyDescent="0.2"/>
    <row r="2517" ht="10.35" customHeight="1" x14ac:dyDescent="0.2"/>
    <row r="2518" ht="10.35" customHeight="1" x14ac:dyDescent="0.2"/>
    <row r="2519" ht="10.35" customHeight="1" x14ac:dyDescent="0.2"/>
    <row r="2520" ht="10.35" customHeight="1" x14ac:dyDescent="0.2"/>
    <row r="2521" ht="10.35" customHeight="1" x14ac:dyDescent="0.2"/>
    <row r="2522" ht="10.35" customHeight="1" x14ac:dyDescent="0.2"/>
    <row r="2523" ht="10.35" customHeight="1" x14ac:dyDescent="0.2"/>
    <row r="2524" ht="10.35" customHeight="1" x14ac:dyDescent="0.2"/>
    <row r="2525" ht="10.35" customHeight="1" x14ac:dyDescent="0.2"/>
    <row r="2526" ht="10.35" customHeight="1" x14ac:dyDescent="0.2"/>
    <row r="2527" ht="10.35" customHeight="1" x14ac:dyDescent="0.2"/>
    <row r="2528" ht="10.35" customHeight="1" x14ac:dyDescent="0.2"/>
    <row r="2529" ht="10.35" customHeight="1" x14ac:dyDescent="0.2"/>
    <row r="2530" ht="10.35" customHeight="1" x14ac:dyDescent="0.2"/>
    <row r="2531" ht="10.35" customHeight="1" x14ac:dyDescent="0.2"/>
    <row r="2532" ht="10.35" customHeight="1" x14ac:dyDescent="0.2"/>
    <row r="2533" ht="10.35" customHeight="1" x14ac:dyDescent="0.2"/>
    <row r="2534" ht="10.35" customHeight="1" x14ac:dyDescent="0.2"/>
    <row r="2535" ht="10.35" customHeight="1" x14ac:dyDescent="0.2"/>
    <row r="2536" ht="10.35" customHeight="1" x14ac:dyDescent="0.2"/>
    <row r="2537" ht="10.35" customHeight="1" x14ac:dyDescent="0.2"/>
    <row r="2538" ht="10.35" customHeight="1" x14ac:dyDescent="0.2"/>
    <row r="2539" ht="10.35" customHeight="1" x14ac:dyDescent="0.2"/>
    <row r="2540" ht="10.35" customHeight="1" x14ac:dyDescent="0.2"/>
    <row r="2541" ht="10.35" customHeight="1" x14ac:dyDescent="0.2"/>
    <row r="2542" ht="10.35" customHeight="1" x14ac:dyDescent="0.2"/>
    <row r="2543" ht="10.35" customHeight="1" x14ac:dyDescent="0.2"/>
    <row r="2544" ht="10.35" customHeight="1" x14ac:dyDescent="0.2"/>
    <row r="2545" ht="10.35" customHeight="1" x14ac:dyDescent="0.2"/>
    <row r="2546" ht="10.35" customHeight="1" x14ac:dyDescent="0.2"/>
    <row r="2547" ht="10.35" customHeight="1" x14ac:dyDescent="0.2"/>
    <row r="2548" ht="10.35" customHeight="1" x14ac:dyDescent="0.2"/>
    <row r="2549" ht="10.35" customHeight="1" x14ac:dyDescent="0.2"/>
    <row r="2550" ht="10.35" customHeight="1" x14ac:dyDescent="0.2"/>
    <row r="2551" ht="10.35" customHeight="1" x14ac:dyDescent="0.2"/>
    <row r="2552" ht="10.35" customHeight="1" x14ac:dyDescent="0.2"/>
    <row r="2553" ht="10.35" customHeight="1" x14ac:dyDescent="0.2"/>
    <row r="2554" ht="10.35" customHeight="1" x14ac:dyDescent="0.2"/>
    <row r="2555" ht="10.35" customHeight="1" x14ac:dyDescent="0.2"/>
    <row r="2556" ht="10.35" customHeight="1" x14ac:dyDescent="0.2"/>
    <row r="2557" ht="10.35" customHeight="1" x14ac:dyDescent="0.2"/>
    <row r="2558" ht="10.35" customHeight="1" x14ac:dyDescent="0.2"/>
    <row r="2559" ht="10.35" customHeight="1" x14ac:dyDescent="0.2"/>
    <row r="2560" ht="10.35" customHeight="1" x14ac:dyDescent="0.2"/>
    <row r="2561" ht="10.35" customHeight="1" x14ac:dyDescent="0.2"/>
    <row r="2562" ht="10.35" customHeight="1" x14ac:dyDescent="0.2"/>
    <row r="2563" ht="10.35" customHeight="1" x14ac:dyDescent="0.2"/>
    <row r="2564" ht="10.35" customHeight="1" x14ac:dyDescent="0.2"/>
    <row r="2565" ht="10.35" customHeight="1" x14ac:dyDescent="0.2"/>
    <row r="2566" ht="10.35" customHeight="1" x14ac:dyDescent="0.2"/>
    <row r="2567" ht="10.35" customHeight="1" x14ac:dyDescent="0.2"/>
    <row r="2568" ht="10.35" customHeight="1" x14ac:dyDescent="0.2"/>
    <row r="2569" ht="10.35" customHeight="1" x14ac:dyDescent="0.2"/>
    <row r="2570" ht="10.35" customHeight="1" x14ac:dyDescent="0.2"/>
    <row r="2571" ht="10.35" customHeight="1" x14ac:dyDescent="0.2"/>
    <row r="2572" ht="10.35" customHeight="1" x14ac:dyDescent="0.2"/>
    <row r="2573" ht="10.35" customHeight="1" x14ac:dyDescent="0.2"/>
    <row r="2574" ht="10.35" customHeight="1" x14ac:dyDescent="0.2"/>
    <row r="2575" ht="10.35" customHeight="1" x14ac:dyDescent="0.2"/>
    <row r="2576" ht="10.35" customHeight="1" x14ac:dyDescent="0.2"/>
    <row r="2577" ht="10.35" customHeight="1" x14ac:dyDescent="0.2"/>
    <row r="2578" ht="10.35" customHeight="1" x14ac:dyDescent="0.2"/>
    <row r="2579" ht="10.35" customHeight="1" x14ac:dyDescent="0.2"/>
    <row r="2580" ht="10.35" customHeight="1" x14ac:dyDescent="0.2"/>
    <row r="2581" ht="10.35" customHeight="1" x14ac:dyDescent="0.2"/>
    <row r="2582" ht="10.35" customHeight="1" x14ac:dyDescent="0.2"/>
    <row r="2583" ht="10.35" customHeight="1" x14ac:dyDescent="0.2"/>
    <row r="2584" ht="10.35" customHeight="1" x14ac:dyDescent="0.2"/>
    <row r="2585" ht="10.35" customHeight="1" x14ac:dyDescent="0.2"/>
    <row r="2586" ht="10.35" customHeight="1" x14ac:dyDescent="0.2"/>
    <row r="2587" ht="10.35" customHeight="1" x14ac:dyDescent="0.2"/>
    <row r="2588" ht="10.35" customHeight="1" x14ac:dyDescent="0.2"/>
    <row r="2589" ht="10.35" customHeight="1" x14ac:dyDescent="0.2"/>
    <row r="2590" ht="10.35" customHeight="1" x14ac:dyDescent="0.2"/>
    <row r="2591" ht="10.35" customHeight="1" x14ac:dyDescent="0.2"/>
    <row r="2592" ht="10.35" customHeight="1" x14ac:dyDescent="0.2"/>
    <row r="2593" ht="10.35" customHeight="1" x14ac:dyDescent="0.2"/>
    <row r="2594" ht="10.35" customHeight="1" x14ac:dyDescent="0.2"/>
    <row r="2595" ht="10.35" customHeight="1" x14ac:dyDescent="0.2"/>
    <row r="2596" ht="10.35" customHeight="1" x14ac:dyDescent="0.2"/>
    <row r="2597" ht="10.35" customHeight="1" x14ac:dyDescent="0.2"/>
    <row r="2598" ht="10.35" customHeight="1" x14ac:dyDescent="0.2"/>
    <row r="2599" ht="10.35" customHeight="1" x14ac:dyDescent="0.2"/>
    <row r="2600" ht="10.35" customHeight="1" x14ac:dyDescent="0.2"/>
    <row r="2601" ht="10.35" customHeight="1" x14ac:dyDescent="0.2"/>
    <row r="2602" ht="10.35" customHeight="1" x14ac:dyDescent="0.2"/>
    <row r="2603" ht="10.35" customHeight="1" x14ac:dyDescent="0.2"/>
    <row r="2604" ht="10.35" customHeight="1" x14ac:dyDescent="0.2"/>
    <row r="2605" ht="10.35" customHeight="1" x14ac:dyDescent="0.2"/>
    <row r="2606" ht="10.35" customHeight="1" x14ac:dyDescent="0.2"/>
    <row r="2607" ht="10.35" customHeight="1" x14ac:dyDescent="0.2"/>
    <row r="2608" ht="10.35" customHeight="1" x14ac:dyDescent="0.2"/>
    <row r="2609" ht="10.35" customHeight="1" x14ac:dyDescent="0.2"/>
    <row r="2610" ht="10.35" customHeight="1" x14ac:dyDescent="0.2"/>
    <row r="2611" ht="10.35" customHeight="1" x14ac:dyDescent="0.2"/>
    <row r="2612" ht="10.35" customHeight="1" x14ac:dyDescent="0.2"/>
    <row r="2613" ht="10.35" customHeight="1" x14ac:dyDescent="0.2"/>
    <row r="2614" ht="10.35" customHeight="1" x14ac:dyDescent="0.2"/>
    <row r="2615" ht="10.35" customHeight="1" x14ac:dyDescent="0.2"/>
    <row r="2616" ht="10.35" customHeight="1" x14ac:dyDescent="0.2"/>
    <row r="2617" ht="10.35" customHeight="1" x14ac:dyDescent="0.2"/>
    <row r="2618" ht="10.35" customHeight="1" x14ac:dyDescent="0.2"/>
    <row r="2619" ht="10.35" customHeight="1" x14ac:dyDescent="0.2"/>
    <row r="2620" ht="10.35" customHeight="1" x14ac:dyDescent="0.2"/>
    <row r="2621" ht="10.35" customHeight="1" x14ac:dyDescent="0.2"/>
    <row r="2622" ht="10.35" customHeight="1" x14ac:dyDescent="0.2"/>
    <row r="2623" ht="10.35" customHeight="1" x14ac:dyDescent="0.2"/>
    <row r="2624" ht="10.35" customHeight="1" x14ac:dyDescent="0.2"/>
    <row r="2625" ht="10.35" customHeight="1" x14ac:dyDescent="0.2"/>
    <row r="2626" ht="10.35" customHeight="1" x14ac:dyDescent="0.2"/>
    <row r="2627" ht="10.35" customHeight="1" x14ac:dyDescent="0.2"/>
    <row r="2628" ht="10.35" customHeight="1" x14ac:dyDescent="0.2"/>
    <row r="2629" ht="10.35" customHeight="1" x14ac:dyDescent="0.2"/>
    <row r="2630" ht="10.35" customHeight="1" x14ac:dyDescent="0.2"/>
    <row r="2631" ht="10.35" customHeight="1" x14ac:dyDescent="0.2"/>
    <row r="2632" ht="10.35" customHeight="1" x14ac:dyDescent="0.2"/>
    <row r="2633" ht="10.35" customHeight="1" x14ac:dyDescent="0.2"/>
    <row r="2634" ht="10.35" customHeight="1" x14ac:dyDescent="0.2"/>
    <row r="2635" ht="10.35" customHeight="1" x14ac:dyDescent="0.2"/>
    <row r="2636" ht="10.35" customHeight="1" x14ac:dyDescent="0.2"/>
    <row r="2637" ht="10.35" customHeight="1" x14ac:dyDescent="0.2"/>
    <row r="2638" ht="10.35" customHeight="1" x14ac:dyDescent="0.2"/>
    <row r="2639" ht="10.35" customHeight="1" x14ac:dyDescent="0.2"/>
    <row r="2640" ht="10.35" customHeight="1" x14ac:dyDescent="0.2"/>
    <row r="2641" ht="10.35" customHeight="1" x14ac:dyDescent="0.2"/>
    <row r="2642" ht="10.35" customHeight="1" x14ac:dyDescent="0.2"/>
    <row r="2643" ht="10.35" customHeight="1" x14ac:dyDescent="0.2"/>
    <row r="2644" ht="10.35" customHeight="1" x14ac:dyDescent="0.2"/>
    <row r="2645" ht="10.35" customHeight="1" x14ac:dyDescent="0.2"/>
    <row r="2646" ht="10.35" customHeight="1" x14ac:dyDescent="0.2"/>
    <row r="2647" ht="10.35" customHeight="1" x14ac:dyDescent="0.2"/>
    <row r="2648" ht="10.35" customHeight="1" x14ac:dyDescent="0.2"/>
    <row r="2649" ht="10.35" customHeight="1" x14ac:dyDescent="0.2"/>
    <row r="2650" ht="10.35" customHeight="1" x14ac:dyDescent="0.2"/>
    <row r="2651" ht="10.35" customHeight="1" x14ac:dyDescent="0.2"/>
    <row r="2652" ht="10.35" customHeight="1" x14ac:dyDescent="0.2"/>
    <row r="2653" ht="10.35" customHeight="1" x14ac:dyDescent="0.2"/>
    <row r="2654" ht="10.35" customHeight="1" x14ac:dyDescent="0.2"/>
    <row r="2655" ht="10.35" customHeight="1" x14ac:dyDescent="0.2"/>
    <row r="2656" ht="10.35" customHeight="1" x14ac:dyDescent="0.2"/>
    <row r="2657" ht="10.35" customHeight="1" x14ac:dyDescent="0.2"/>
    <row r="2658" ht="10.35" customHeight="1" x14ac:dyDescent="0.2"/>
    <row r="2659" ht="10.35" customHeight="1" x14ac:dyDescent="0.2"/>
    <row r="2660" ht="10.35" customHeight="1" x14ac:dyDescent="0.2"/>
    <row r="2661" ht="10.35" customHeight="1" x14ac:dyDescent="0.2"/>
    <row r="2662" ht="10.35" customHeight="1" x14ac:dyDescent="0.2"/>
    <row r="2663" ht="10.35" customHeight="1" x14ac:dyDescent="0.2"/>
    <row r="2664" ht="10.35" customHeight="1" x14ac:dyDescent="0.2"/>
    <row r="2665" ht="10.35" customHeight="1" x14ac:dyDescent="0.2"/>
    <row r="2666" ht="10.35" customHeight="1" x14ac:dyDescent="0.2"/>
    <row r="2667" ht="10.35" customHeight="1" x14ac:dyDescent="0.2"/>
    <row r="2668" ht="10.35" customHeight="1" x14ac:dyDescent="0.2"/>
    <row r="2669" ht="10.35" customHeight="1" x14ac:dyDescent="0.2"/>
    <row r="2670" ht="10.35" customHeight="1" x14ac:dyDescent="0.2"/>
    <row r="2671" ht="10.35" customHeight="1" x14ac:dyDescent="0.2"/>
    <row r="2672" ht="10.35" customHeight="1" x14ac:dyDescent="0.2"/>
    <row r="2673" ht="10.35" customHeight="1" x14ac:dyDescent="0.2"/>
    <row r="2674" ht="10.35" customHeight="1" x14ac:dyDescent="0.2"/>
    <row r="2675" ht="10.35" customHeight="1" x14ac:dyDescent="0.2"/>
    <row r="2676" ht="10.35" customHeight="1" x14ac:dyDescent="0.2"/>
    <row r="2677" ht="10.35" customHeight="1" x14ac:dyDescent="0.2"/>
    <row r="2678" ht="10.35" customHeight="1" x14ac:dyDescent="0.2"/>
    <row r="2679" ht="10.35" customHeight="1" x14ac:dyDescent="0.2"/>
    <row r="2680" ht="10.35" customHeight="1" x14ac:dyDescent="0.2"/>
    <row r="2681" ht="10.35" customHeight="1" x14ac:dyDescent="0.2"/>
    <row r="2682" ht="10.35" customHeight="1" x14ac:dyDescent="0.2"/>
    <row r="2683" ht="10.35" customHeight="1" x14ac:dyDescent="0.2"/>
    <row r="2684" ht="10.35" customHeight="1" x14ac:dyDescent="0.2"/>
    <row r="2685" ht="10.35" customHeight="1" x14ac:dyDescent="0.2"/>
    <row r="2686" ht="10.35" customHeight="1" x14ac:dyDescent="0.2"/>
    <row r="2687" ht="10.35" customHeight="1" x14ac:dyDescent="0.2"/>
    <row r="2688" ht="10.35" customHeight="1" x14ac:dyDescent="0.2"/>
    <row r="2689" ht="10.35" customHeight="1" x14ac:dyDescent="0.2"/>
    <row r="2690" ht="10.35" customHeight="1" x14ac:dyDescent="0.2"/>
    <row r="2691" ht="10.35" customHeight="1" x14ac:dyDescent="0.2"/>
    <row r="2692" ht="10.35" customHeight="1" x14ac:dyDescent="0.2"/>
    <row r="2693" ht="10.35" customHeight="1" x14ac:dyDescent="0.2"/>
    <row r="2694" ht="10.35" customHeight="1" x14ac:dyDescent="0.2"/>
    <row r="2695" ht="10.35" customHeight="1" x14ac:dyDescent="0.2"/>
    <row r="2696" ht="10.35" customHeight="1" x14ac:dyDescent="0.2"/>
    <row r="2697" ht="10.35" customHeight="1" x14ac:dyDescent="0.2"/>
    <row r="2698" ht="10.35" customHeight="1" x14ac:dyDescent="0.2"/>
    <row r="2699" ht="10.35" customHeight="1" x14ac:dyDescent="0.2"/>
    <row r="2700" ht="10.35" customHeight="1" x14ac:dyDescent="0.2"/>
    <row r="2701" ht="10.35" customHeight="1" x14ac:dyDescent="0.2"/>
    <row r="2702" ht="10.35" customHeight="1" x14ac:dyDescent="0.2"/>
    <row r="2703" ht="10.35" customHeight="1" x14ac:dyDescent="0.2"/>
    <row r="2704" ht="10.35" customHeight="1" x14ac:dyDescent="0.2"/>
    <row r="2705" ht="10.35" customHeight="1" x14ac:dyDescent="0.2"/>
    <row r="2706" ht="10.35" customHeight="1" x14ac:dyDescent="0.2"/>
    <row r="2707" ht="10.35" customHeight="1" x14ac:dyDescent="0.2"/>
    <row r="2708" ht="10.35" customHeight="1" x14ac:dyDescent="0.2"/>
    <row r="2709" ht="10.35" customHeight="1" x14ac:dyDescent="0.2"/>
    <row r="2710" ht="10.35" customHeight="1" x14ac:dyDescent="0.2"/>
    <row r="2711" ht="10.35" customHeight="1" x14ac:dyDescent="0.2"/>
    <row r="2712" ht="10.35" customHeight="1" x14ac:dyDescent="0.2"/>
    <row r="2713" ht="10.35" customHeight="1" x14ac:dyDescent="0.2"/>
    <row r="2714" ht="10.35" customHeight="1" x14ac:dyDescent="0.2"/>
    <row r="2715" ht="10.35" customHeight="1" x14ac:dyDescent="0.2"/>
    <row r="2716" ht="10.35" customHeight="1" x14ac:dyDescent="0.2"/>
    <row r="2717" ht="10.35" customHeight="1" x14ac:dyDescent="0.2"/>
    <row r="2718" ht="10.35" customHeight="1" x14ac:dyDescent="0.2"/>
    <row r="2719" ht="10.35" customHeight="1" x14ac:dyDescent="0.2"/>
    <row r="2720" ht="10.35" customHeight="1" x14ac:dyDescent="0.2"/>
    <row r="2721" ht="10.35" customHeight="1" x14ac:dyDescent="0.2"/>
    <row r="2722" ht="10.35" customHeight="1" x14ac:dyDescent="0.2"/>
    <row r="2723" ht="10.35" customHeight="1" x14ac:dyDescent="0.2"/>
    <row r="2724" ht="10.35" customHeight="1" x14ac:dyDescent="0.2"/>
    <row r="2725" ht="10.35" customHeight="1" x14ac:dyDescent="0.2"/>
    <row r="2726" ht="10.35" customHeight="1" x14ac:dyDescent="0.2"/>
    <row r="2727" ht="10.35" customHeight="1" x14ac:dyDescent="0.2"/>
    <row r="2728" ht="10.35" customHeight="1" x14ac:dyDescent="0.2"/>
    <row r="2729" ht="10.35" customHeight="1" x14ac:dyDescent="0.2"/>
    <row r="2730" ht="10.35" customHeight="1" x14ac:dyDescent="0.2"/>
    <row r="2731" ht="10.35" customHeight="1" x14ac:dyDescent="0.2"/>
    <row r="2732" ht="10.35" customHeight="1" x14ac:dyDescent="0.2"/>
    <row r="2733" ht="10.35" customHeight="1" x14ac:dyDescent="0.2"/>
    <row r="2734" ht="10.35" customHeight="1" x14ac:dyDescent="0.2"/>
    <row r="2735" ht="10.35" customHeight="1" x14ac:dyDescent="0.2"/>
    <row r="2736" ht="10.35" customHeight="1" x14ac:dyDescent="0.2"/>
    <row r="2737" ht="10.35" customHeight="1" x14ac:dyDescent="0.2"/>
    <row r="2738" ht="10.35" customHeight="1" x14ac:dyDescent="0.2"/>
    <row r="2739" ht="10.35" customHeight="1" x14ac:dyDescent="0.2"/>
    <row r="2740" ht="10.35" customHeight="1" x14ac:dyDescent="0.2"/>
    <row r="2741" ht="10.35" customHeight="1" x14ac:dyDescent="0.2"/>
    <row r="2742" ht="10.35" customHeight="1" x14ac:dyDescent="0.2"/>
    <row r="2743" ht="10.35" customHeight="1" x14ac:dyDescent="0.2"/>
    <row r="2744" ht="10.35" customHeight="1" x14ac:dyDescent="0.2"/>
    <row r="2745" ht="10.35" customHeight="1" x14ac:dyDescent="0.2"/>
    <row r="2746" ht="10.35" customHeight="1" x14ac:dyDescent="0.2"/>
    <row r="2747" ht="10.35" customHeight="1" x14ac:dyDescent="0.2"/>
    <row r="2748" ht="10.35" customHeight="1" x14ac:dyDescent="0.2"/>
    <row r="2749" ht="10.35" customHeight="1" x14ac:dyDescent="0.2"/>
    <row r="2750" ht="10.35" customHeight="1" x14ac:dyDescent="0.2"/>
    <row r="2751" ht="10.35" customHeight="1" x14ac:dyDescent="0.2"/>
    <row r="2752" ht="10.35" customHeight="1" x14ac:dyDescent="0.2"/>
    <row r="2753" ht="10.35" customHeight="1" x14ac:dyDescent="0.2"/>
    <row r="2754" ht="10.35" customHeight="1" x14ac:dyDescent="0.2"/>
    <row r="2755" ht="10.35" customHeight="1" x14ac:dyDescent="0.2"/>
    <row r="2756" ht="10.35" customHeight="1" x14ac:dyDescent="0.2"/>
    <row r="2757" ht="10.35" customHeight="1" x14ac:dyDescent="0.2"/>
    <row r="2758" ht="10.35" customHeight="1" x14ac:dyDescent="0.2"/>
    <row r="2759" ht="10.35" customHeight="1" x14ac:dyDescent="0.2"/>
    <row r="2760" ht="10.35" customHeight="1" x14ac:dyDescent="0.2"/>
    <row r="2761" ht="10.35" customHeight="1" x14ac:dyDescent="0.2"/>
    <row r="2762" ht="10.35" customHeight="1" x14ac:dyDescent="0.2"/>
    <row r="2763" ht="10.35" customHeight="1" x14ac:dyDescent="0.2"/>
    <row r="2764" ht="10.35" customHeight="1" x14ac:dyDescent="0.2"/>
    <row r="2765" ht="10.35" customHeight="1" x14ac:dyDescent="0.2"/>
    <row r="2766" ht="10.35" customHeight="1" x14ac:dyDescent="0.2"/>
    <row r="2767" ht="10.35" customHeight="1" x14ac:dyDescent="0.2"/>
    <row r="2768" ht="10.35" customHeight="1" x14ac:dyDescent="0.2"/>
    <row r="2769" ht="10.35" customHeight="1" x14ac:dyDescent="0.2"/>
    <row r="2770" ht="10.35" customHeight="1" x14ac:dyDescent="0.2"/>
    <row r="2771" ht="10.35" customHeight="1" x14ac:dyDescent="0.2"/>
    <row r="2772" ht="10.35" customHeight="1" x14ac:dyDescent="0.2"/>
    <row r="2773" ht="10.35" customHeight="1" x14ac:dyDescent="0.2"/>
    <row r="2774" ht="10.35" customHeight="1" x14ac:dyDescent="0.2"/>
    <row r="2775" ht="10.35" customHeight="1" x14ac:dyDescent="0.2"/>
    <row r="2776" ht="10.35" customHeight="1" x14ac:dyDescent="0.2"/>
    <row r="2777" ht="10.35" customHeight="1" x14ac:dyDescent="0.2"/>
    <row r="2778" ht="10.35" customHeight="1" x14ac:dyDescent="0.2"/>
    <row r="2779" ht="10.35" customHeight="1" x14ac:dyDescent="0.2"/>
    <row r="2780" ht="10.35" customHeight="1" x14ac:dyDescent="0.2"/>
    <row r="2781" ht="10.35" customHeight="1" x14ac:dyDescent="0.2"/>
    <row r="2782" ht="10.35" customHeight="1" x14ac:dyDescent="0.2"/>
    <row r="2783" ht="10.35" customHeight="1" x14ac:dyDescent="0.2"/>
    <row r="2784" ht="10.35" customHeight="1" x14ac:dyDescent="0.2"/>
    <row r="2785" ht="10.35" customHeight="1" x14ac:dyDescent="0.2"/>
    <row r="2786" ht="10.35" customHeight="1" x14ac:dyDescent="0.2"/>
    <row r="2787" ht="10.35" customHeight="1" x14ac:dyDescent="0.2"/>
    <row r="2788" ht="10.35" customHeight="1" x14ac:dyDescent="0.2"/>
    <row r="2789" ht="10.35" customHeight="1" x14ac:dyDescent="0.2"/>
    <row r="2790" ht="10.35" customHeight="1" x14ac:dyDescent="0.2"/>
    <row r="2791" ht="10.35" customHeight="1" x14ac:dyDescent="0.2"/>
    <row r="2792" ht="10.35" customHeight="1" x14ac:dyDescent="0.2"/>
    <row r="2793" ht="10.35" customHeight="1" x14ac:dyDescent="0.2"/>
    <row r="2794" ht="10.35" customHeight="1" x14ac:dyDescent="0.2"/>
    <row r="2795" ht="10.35" customHeight="1" x14ac:dyDescent="0.2"/>
    <row r="2796" ht="10.35" customHeight="1" x14ac:dyDescent="0.2"/>
    <row r="2797" ht="10.35" customHeight="1" x14ac:dyDescent="0.2"/>
    <row r="2798" ht="10.35" customHeight="1" x14ac:dyDescent="0.2"/>
    <row r="2799" ht="10.35" customHeight="1" x14ac:dyDescent="0.2"/>
    <row r="2800" ht="10.35" customHeight="1" x14ac:dyDescent="0.2"/>
    <row r="2801" ht="10.35" customHeight="1" x14ac:dyDescent="0.2"/>
    <row r="2802" ht="10.35" customHeight="1" x14ac:dyDescent="0.2"/>
    <row r="2803" ht="10.35" customHeight="1" x14ac:dyDescent="0.2"/>
    <row r="2804" ht="10.35" customHeight="1" x14ac:dyDescent="0.2"/>
    <row r="2805" ht="10.35" customHeight="1" x14ac:dyDescent="0.2"/>
    <row r="2806" ht="10.35" customHeight="1" x14ac:dyDescent="0.2"/>
    <row r="2807" ht="10.35" customHeight="1" x14ac:dyDescent="0.2"/>
    <row r="2808" ht="10.35" customHeight="1" x14ac:dyDescent="0.2"/>
    <row r="2809" ht="10.35" customHeight="1" x14ac:dyDescent="0.2"/>
    <row r="2810" ht="10.35" customHeight="1" x14ac:dyDescent="0.2"/>
    <row r="2811" ht="10.35" customHeight="1" x14ac:dyDescent="0.2"/>
    <row r="2812" ht="10.35" customHeight="1" x14ac:dyDescent="0.2"/>
    <row r="2813" ht="10.35" customHeight="1" x14ac:dyDescent="0.2"/>
    <row r="2814" ht="10.35" customHeight="1" x14ac:dyDescent="0.2"/>
    <row r="2815" ht="10.35" customHeight="1" x14ac:dyDescent="0.2"/>
    <row r="2816" ht="10.35" customHeight="1" x14ac:dyDescent="0.2"/>
    <row r="2817" ht="10.35" customHeight="1" x14ac:dyDescent="0.2"/>
    <row r="2818" ht="10.35" customHeight="1" x14ac:dyDescent="0.2"/>
    <row r="2819" ht="10.35" customHeight="1" x14ac:dyDescent="0.2"/>
    <row r="2820" ht="10.35" customHeight="1" x14ac:dyDescent="0.2"/>
    <row r="2821" ht="10.35" customHeight="1" x14ac:dyDescent="0.2"/>
    <row r="2822" ht="10.35" customHeight="1" x14ac:dyDescent="0.2"/>
    <row r="2823" ht="10.35" customHeight="1" x14ac:dyDescent="0.2"/>
    <row r="2824" ht="10.35" customHeight="1" x14ac:dyDescent="0.2"/>
    <row r="2825" ht="10.35" customHeight="1" x14ac:dyDescent="0.2"/>
    <row r="2826" ht="10.35" customHeight="1" x14ac:dyDescent="0.2"/>
    <row r="2827" ht="10.35" customHeight="1" x14ac:dyDescent="0.2"/>
    <row r="2828" ht="10.35" customHeight="1" x14ac:dyDescent="0.2"/>
    <row r="2829" ht="10.35" customHeight="1" x14ac:dyDescent="0.2"/>
    <row r="2830" ht="10.35" customHeight="1" x14ac:dyDescent="0.2"/>
    <row r="2831" ht="10.35" customHeight="1" x14ac:dyDescent="0.2"/>
    <row r="2832" ht="10.35" customHeight="1" x14ac:dyDescent="0.2"/>
    <row r="2833" ht="10.35" customHeight="1" x14ac:dyDescent="0.2"/>
    <row r="2834" ht="10.35" customHeight="1" x14ac:dyDescent="0.2"/>
    <row r="2835" ht="10.35" customHeight="1" x14ac:dyDescent="0.2"/>
    <row r="2836" ht="10.35" customHeight="1" x14ac:dyDescent="0.2"/>
    <row r="2837" ht="10.35" customHeight="1" x14ac:dyDescent="0.2"/>
    <row r="2838" ht="10.35" customHeight="1" x14ac:dyDescent="0.2"/>
    <row r="2839" ht="10.35" customHeight="1" x14ac:dyDescent="0.2"/>
    <row r="2840" ht="10.35" customHeight="1" x14ac:dyDescent="0.2"/>
    <row r="2841" ht="10.35" customHeight="1" x14ac:dyDescent="0.2"/>
    <row r="2842" ht="10.35" customHeight="1" x14ac:dyDescent="0.2"/>
    <row r="2843" ht="10.35" customHeight="1" x14ac:dyDescent="0.2"/>
    <row r="2844" ht="10.35" customHeight="1" x14ac:dyDescent="0.2"/>
    <row r="2845" ht="10.35" customHeight="1" x14ac:dyDescent="0.2"/>
    <row r="2846" ht="10.35" customHeight="1" x14ac:dyDescent="0.2"/>
    <row r="2847" ht="10.35" customHeight="1" x14ac:dyDescent="0.2"/>
    <row r="2848" ht="10.35" customHeight="1" x14ac:dyDescent="0.2"/>
    <row r="2849" ht="10.35" customHeight="1" x14ac:dyDescent="0.2"/>
    <row r="2850" ht="10.35" customHeight="1" x14ac:dyDescent="0.2"/>
    <row r="2851" ht="10.35" customHeight="1" x14ac:dyDescent="0.2"/>
    <row r="2852" ht="10.35" customHeight="1" x14ac:dyDescent="0.2"/>
    <row r="2853" ht="10.35" customHeight="1" x14ac:dyDescent="0.2"/>
    <row r="2854" ht="10.35" customHeight="1" x14ac:dyDescent="0.2"/>
    <row r="2855" ht="10.35" customHeight="1" x14ac:dyDescent="0.2"/>
    <row r="2856" ht="10.35" customHeight="1" x14ac:dyDescent="0.2"/>
    <row r="2857" ht="10.35" customHeight="1" x14ac:dyDescent="0.2"/>
    <row r="2858" ht="10.35" customHeight="1" x14ac:dyDescent="0.2"/>
    <row r="2859" ht="10.35" customHeight="1" x14ac:dyDescent="0.2"/>
    <row r="2860" ht="10.35" customHeight="1" x14ac:dyDescent="0.2"/>
    <row r="2861" ht="10.35" customHeight="1" x14ac:dyDescent="0.2"/>
    <row r="2862" ht="10.35" customHeight="1" x14ac:dyDescent="0.2"/>
    <row r="2863" ht="10.35" customHeight="1" x14ac:dyDescent="0.2"/>
    <row r="2864" ht="10.35" customHeight="1" x14ac:dyDescent="0.2"/>
    <row r="2865" ht="10.35" customHeight="1" x14ac:dyDescent="0.2"/>
    <row r="2866" ht="10.35" customHeight="1" x14ac:dyDescent="0.2"/>
    <row r="2867" ht="10.35" customHeight="1" x14ac:dyDescent="0.2"/>
    <row r="2868" ht="10.35" customHeight="1" x14ac:dyDescent="0.2"/>
    <row r="2869" ht="10.35" customHeight="1" x14ac:dyDescent="0.2"/>
    <row r="2870" ht="10.35" customHeight="1" x14ac:dyDescent="0.2"/>
    <row r="2871" ht="10.35" customHeight="1" x14ac:dyDescent="0.2"/>
    <row r="2872" ht="10.35" customHeight="1" x14ac:dyDescent="0.2"/>
    <row r="2873" ht="10.35" customHeight="1" x14ac:dyDescent="0.2"/>
    <row r="2874" ht="10.35" customHeight="1" x14ac:dyDescent="0.2"/>
    <row r="2875" ht="10.35" customHeight="1" x14ac:dyDescent="0.2"/>
    <row r="2876" ht="10.35" customHeight="1" x14ac:dyDescent="0.2"/>
    <row r="2877" ht="10.35" customHeight="1" x14ac:dyDescent="0.2"/>
    <row r="2878" ht="10.35" customHeight="1" x14ac:dyDescent="0.2"/>
    <row r="2879" ht="10.35" customHeight="1" x14ac:dyDescent="0.2"/>
    <row r="2880" ht="10.35" customHeight="1" x14ac:dyDescent="0.2"/>
    <row r="2881" ht="10.35" customHeight="1" x14ac:dyDescent="0.2"/>
    <row r="2882" ht="10.35" customHeight="1" x14ac:dyDescent="0.2"/>
    <row r="2883" ht="10.35" customHeight="1" x14ac:dyDescent="0.2"/>
    <row r="2884" ht="10.35" customHeight="1" x14ac:dyDescent="0.2"/>
    <row r="2885" ht="10.35" customHeight="1" x14ac:dyDescent="0.2"/>
    <row r="2886" ht="10.35" customHeight="1" x14ac:dyDescent="0.2"/>
    <row r="2887" ht="10.35" customHeight="1" x14ac:dyDescent="0.2"/>
    <row r="2888" ht="10.35" customHeight="1" x14ac:dyDescent="0.2"/>
    <row r="2889" ht="10.35" customHeight="1" x14ac:dyDescent="0.2"/>
    <row r="2890" ht="10.35" customHeight="1" x14ac:dyDescent="0.2"/>
    <row r="2891" ht="10.35" customHeight="1" x14ac:dyDescent="0.2"/>
    <row r="2892" ht="10.35" customHeight="1" x14ac:dyDescent="0.2"/>
    <row r="2893" ht="10.35" customHeight="1" x14ac:dyDescent="0.2"/>
    <row r="2894" ht="10.35" customHeight="1" x14ac:dyDescent="0.2"/>
    <row r="2895" ht="10.35" customHeight="1" x14ac:dyDescent="0.2"/>
    <row r="2896" ht="10.35" customHeight="1" x14ac:dyDescent="0.2"/>
    <row r="2897" ht="10.35" customHeight="1" x14ac:dyDescent="0.2"/>
    <row r="2898" ht="10.35" customHeight="1" x14ac:dyDescent="0.2"/>
    <row r="2899" ht="10.35" customHeight="1" x14ac:dyDescent="0.2"/>
    <row r="2900" ht="10.35" customHeight="1" x14ac:dyDescent="0.2"/>
    <row r="2901" ht="10.35" customHeight="1" x14ac:dyDescent="0.2"/>
    <row r="2902" ht="10.35" customHeight="1" x14ac:dyDescent="0.2"/>
    <row r="2903" ht="10.35" customHeight="1" x14ac:dyDescent="0.2"/>
    <row r="2904" ht="10.35" customHeight="1" x14ac:dyDescent="0.2"/>
    <row r="2905" ht="10.35" customHeight="1" x14ac:dyDescent="0.2"/>
    <row r="2906" ht="10.35" customHeight="1" x14ac:dyDescent="0.2"/>
    <row r="2907" ht="10.35" customHeight="1" x14ac:dyDescent="0.2"/>
    <row r="2908" ht="10.35" customHeight="1" x14ac:dyDescent="0.2"/>
    <row r="2909" ht="10.35" customHeight="1" x14ac:dyDescent="0.2"/>
    <row r="2910" ht="10.35" customHeight="1" x14ac:dyDescent="0.2"/>
    <row r="2911" ht="10.35" customHeight="1" x14ac:dyDescent="0.2"/>
    <row r="2912" ht="10.35" customHeight="1" x14ac:dyDescent="0.2"/>
    <row r="2913" ht="10.35" customHeight="1" x14ac:dyDescent="0.2"/>
    <row r="2914" ht="10.35" customHeight="1" x14ac:dyDescent="0.2"/>
    <row r="2915" ht="10.35" customHeight="1" x14ac:dyDescent="0.2"/>
    <row r="2916" ht="10.35" customHeight="1" x14ac:dyDescent="0.2"/>
    <row r="2917" ht="10.35" customHeight="1" x14ac:dyDescent="0.2"/>
    <row r="2918" ht="10.35" customHeight="1" x14ac:dyDescent="0.2"/>
    <row r="2919" ht="10.35" customHeight="1" x14ac:dyDescent="0.2"/>
    <row r="2920" ht="10.35" customHeight="1" x14ac:dyDescent="0.2"/>
    <row r="2921" ht="10.35" customHeight="1" x14ac:dyDescent="0.2"/>
    <row r="2922" ht="10.35" customHeight="1" x14ac:dyDescent="0.2"/>
    <row r="2923" ht="10.35" customHeight="1" x14ac:dyDescent="0.2"/>
    <row r="2924" ht="10.35" customHeight="1" x14ac:dyDescent="0.2"/>
    <row r="2925" ht="10.35" customHeight="1" x14ac:dyDescent="0.2"/>
    <row r="2926" ht="10.35" customHeight="1" x14ac:dyDescent="0.2"/>
    <row r="2927" ht="10.35" customHeight="1" x14ac:dyDescent="0.2"/>
    <row r="2928" ht="10.35" customHeight="1" x14ac:dyDescent="0.2"/>
    <row r="2929" ht="10.35" customHeight="1" x14ac:dyDescent="0.2"/>
    <row r="2930" ht="10.35" customHeight="1" x14ac:dyDescent="0.2"/>
    <row r="2931" ht="10.35" customHeight="1" x14ac:dyDescent="0.2"/>
    <row r="2932" ht="10.35" customHeight="1" x14ac:dyDescent="0.2"/>
    <row r="2933" ht="10.35" customHeight="1" x14ac:dyDescent="0.2"/>
    <row r="2934" ht="10.35" customHeight="1" x14ac:dyDescent="0.2"/>
    <row r="2935" ht="10.35" customHeight="1" x14ac:dyDescent="0.2"/>
    <row r="2936" ht="10.35" customHeight="1" x14ac:dyDescent="0.2"/>
    <row r="2937" ht="10.35" customHeight="1" x14ac:dyDescent="0.2"/>
    <row r="2938" ht="10.35" customHeight="1" x14ac:dyDescent="0.2"/>
    <row r="2939" ht="10.35" customHeight="1" x14ac:dyDescent="0.2"/>
    <row r="2940" ht="10.35" customHeight="1" x14ac:dyDescent="0.2"/>
    <row r="2941" ht="10.35" customHeight="1" x14ac:dyDescent="0.2"/>
    <row r="2942" ht="10.35" customHeight="1" x14ac:dyDescent="0.2"/>
    <row r="2943" ht="10.35" customHeight="1" x14ac:dyDescent="0.2"/>
    <row r="2944" ht="10.35" customHeight="1" x14ac:dyDescent="0.2"/>
    <row r="2945" ht="10.35" customHeight="1" x14ac:dyDescent="0.2"/>
    <row r="2946" ht="10.35" customHeight="1" x14ac:dyDescent="0.2"/>
    <row r="2947" ht="10.35" customHeight="1" x14ac:dyDescent="0.2"/>
    <row r="2948" ht="10.35" customHeight="1" x14ac:dyDescent="0.2"/>
    <row r="2949" ht="10.35" customHeight="1" x14ac:dyDescent="0.2"/>
    <row r="2950" ht="10.35" customHeight="1" x14ac:dyDescent="0.2"/>
    <row r="2951" ht="10.35" customHeight="1" x14ac:dyDescent="0.2"/>
    <row r="2952" ht="10.35" customHeight="1" x14ac:dyDescent="0.2"/>
    <row r="2953" ht="10.35" customHeight="1" x14ac:dyDescent="0.2"/>
    <row r="2954" ht="10.35" customHeight="1" x14ac:dyDescent="0.2"/>
    <row r="2955" ht="10.35" customHeight="1" x14ac:dyDescent="0.2"/>
    <row r="2956" ht="10.35" customHeight="1" x14ac:dyDescent="0.2"/>
    <row r="2957" ht="10.35" customHeight="1" x14ac:dyDescent="0.2"/>
    <row r="2958" ht="10.35" customHeight="1" x14ac:dyDescent="0.2"/>
    <row r="2959" ht="10.35" customHeight="1" x14ac:dyDescent="0.2"/>
    <row r="2960" ht="10.35" customHeight="1" x14ac:dyDescent="0.2"/>
    <row r="2961" ht="10.35" customHeight="1" x14ac:dyDescent="0.2"/>
    <row r="2962" ht="10.35" customHeight="1" x14ac:dyDescent="0.2"/>
    <row r="2963" ht="10.35" customHeight="1" x14ac:dyDescent="0.2"/>
    <row r="2964" ht="10.35" customHeight="1" x14ac:dyDescent="0.2"/>
  </sheetData>
  <sheetProtection sheet="1" formatCells="0" selectLockedCells="1"/>
  <dataConsolidate/>
  <mergeCells count="78">
    <mergeCell ref="BT31:CO31"/>
    <mergeCell ref="R27:AI27"/>
    <mergeCell ref="AJ27:BA27"/>
    <mergeCell ref="BB27:BS27"/>
    <mergeCell ref="BB30:BS30"/>
    <mergeCell ref="AJ30:BA30"/>
    <mergeCell ref="R30:AI30"/>
    <mergeCell ref="BT29:CO29"/>
    <mergeCell ref="AJ29:BA29"/>
    <mergeCell ref="BT30:CO30"/>
    <mergeCell ref="F31:Q31"/>
    <mergeCell ref="AJ31:BA31"/>
    <mergeCell ref="BB31:BS31"/>
    <mergeCell ref="F30:Q30"/>
    <mergeCell ref="BB25:BS25"/>
    <mergeCell ref="R28:AI28"/>
    <mergeCell ref="BB29:BS29"/>
    <mergeCell ref="F28:Q28"/>
    <mergeCell ref="F29:Q29"/>
    <mergeCell ref="R29:AI29"/>
    <mergeCell ref="R26:AI26"/>
    <mergeCell ref="R31:AI31"/>
    <mergeCell ref="AJ26:BA26"/>
    <mergeCell ref="BB26:BS26"/>
    <mergeCell ref="AT25:AW25"/>
    <mergeCell ref="AX25:BA25"/>
    <mergeCell ref="F27:Q27"/>
    <mergeCell ref="R25:AI25"/>
    <mergeCell ref="F26:Q26"/>
    <mergeCell ref="AR18:AY19"/>
    <mergeCell ref="AR14:AY14"/>
    <mergeCell ref="M21:O21"/>
    <mergeCell ref="AJ25:AS25"/>
    <mergeCell ref="BA18:CL19"/>
    <mergeCell ref="BT25:CO25"/>
    <mergeCell ref="BT27:CO27"/>
    <mergeCell ref="BT26:CO26"/>
    <mergeCell ref="AD12:AE12"/>
    <mergeCell ref="AF12:AK12"/>
    <mergeCell ref="AL12:AO12"/>
    <mergeCell ref="BA17:CL17"/>
    <mergeCell ref="AR17:AY17"/>
    <mergeCell ref="AR15:AY16"/>
    <mergeCell ref="BA13:CO13"/>
    <mergeCell ref="BA15:CL16"/>
    <mergeCell ref="BA14:CL14"/>
    <mergeCell ref="BW22:CN22"/>
    <mergeCell ref="BB22:BS22"/>
    <mergeCell ref="BB23:BS23"/>
    <mergeCell ref="AB12:AC12"/>
    <mergeCell ref="BB8:BD8"/>
    <mergeCell ref="BA12:CO12"/>
    <mergeCell ref="CB8:CC8"/>
    <mergeCell ref="CD8:CG8"/>
    <mergeCell ref="CN8:CO8"/>
    <mergeCell ref="CH8:CI8"/>
    <mergeCell ref="CJ8:CM8"/>
    <mergeCell ref="BF8:BG8"/>
    <mergeCell ref="BI8:BJ8"/>
    <mergeCell ref="BV8:CA8"/>
    <mergeCell ref="BA11:CO11"/>
    <mergeCell ref="AR11:AY11"/>
    <mergeCell ref="CD23:CG23"/>
    <mergeCell ref="F5:AB5"/>
    <mergeCell ref="G9:AC9"/>
    <mergeCell ref="H17:AH17"/>
    <mergeCell ref="F19:G19"/>
    <mergeCell ref="AI19:AJ19"/>
    <mergeCell ref="H18:AH19"/>
    <mergeCell ref="F11:Q11"/>
    <mergeCell ref="R11:AE11"/>
    <mergeCell ref="AF11:AK11"/>
    <mergeCell ref="F14:AO14"/>
    <mergeCell ref="F15:AO15"/>
    <mergeCell ref="AL11:AO11"/>
    <mergeCell ref="F12:G12"/>
    <mergeCell ref="H12:Q12"/>
    <mergeCell ref="R12:AA12"/>
  </mergeCells>
  <phoneticPr fontId="2"/>
  <dataValidations count="7">
    <dataValidation type="textLength" allowBlank="1" showInputMessage="1" showErrorMessage="1" error="桁数が違います." prompt="3桁の番号を入力してください._x000a_" sqref="AF12" xr:uid="{9B2A6ACD-6567-4415-94F6-9038F582A2EF}">
      <formula1>3</formula1>
      <formula2>3</formula2>
    </dataValidation>
    <dataValidation type="textLength" allowBlank="1" showInputMessage="1" showErrorMessage="1" error="桁数が違います" prompt="5桁のコードを入力してください." sqref="H12:AA12" xr:uid="{2427E122-70E3-44A3-B236-5AE77A608481}">
      <formula1>5</formula1>
      <formula2>5</formula2>
    </dataValidation>
    <dataValidation type="whole" allowBlank="1" showInputMessage="1" showErrorMessage="1" error="1～3の数字を入力" prompt="右記番号を入力" sqref="M21:O21" xr:uid="{9001DF37-39B0-41AE-A1D7-691125FB283C}">
      <formula1>1</formula1>
      <formula2>3</formula2>
    </dataValidation>
    <dataValidation type="custom" allowBlank="1" showInputMessage="1" showErrorMessage="1" error="契約金額を超えています" sqref="CH23:CO23 BX23:CC23" xr:uid="{85351E23-D9B1-4FA4-B672-3DECB391CBE0}">
      <formula1>(R26+R27)&gt;=BX23</formula1>
    </dataValidation>
    <dataValidation type="custom" allowBlank="1" showInputMessage="1" showErrorMessage="1" error="契約金額を超えています" sqref="BB23:BS23" xr:uid="{1259E15F-6A0D-467E-9361-79B5F151562C}">
      <formula1>(R26+R27)&gt;=BB23</formula1>
    </dataValidation>
    <dataValidation allowBlank="1" showInputMessage="1" showErrorMessage="1" error="請求可能出来高を超えています" sqref="R30:AI30" xr:uid="{26750ACF-6FA1-4772-B8ED-75CC6EC1B333}"/>
    <dataValidation type="whole" allowBlank="1" showInputMessage="1" showErrorMessage="1" error="消費税率を入力してください" prompt="消費税率を入力してください" sqref="AT25:AW25" xr:uid="{56C2F9FC-4C06-411D-BDB6-99EA2556280C}">
      <formula1>0</formula1>
      <formula2>30</formula2>
    </dataValidation>
  </dataValidations>
  <printOptions horizontalCentered="1"/>
  <pageMargins left="3.937007874015748E-2" right="0" top="0.59055118110236227" bottom="0" header="0.51181102362204722" footer="0.23622047244094491"/>
  <pageSetup paperSize="9" scale="95" orientation="portrait" horizont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インボイスありの時はインボイス番号を記入" xr:uid="{2504AFFE-EB2D-499E-9CDD-D16247FCE43E}">
          <x14:formula1>
            <xm:f>'請求書（注文書あり）印刷'!$CT$2:$CT$3</xm:f>
          </x14:formula1>
          <xm:sqref>CD23:CG23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F2962"/>
  <sheetViews>
    <sheetView zoomScaleNormal="100" workbookViewId="0">
      <selection activeCell="AT20" sqref="AT20:AW20"/>
    </sheetView>
  </sheetViews>
  <sheetFormatPr defaultColWidth="2.33203125" defaultRowHeight="13.2" x14ac:dyDescent="0.2"/>
  <cols>
    <col min="1" max="1" width="9" customWidth="1"/>
    <col min="2" max="2" width="2" customWidth="1"/>
    <col min="3" max="4" width="1.6640625" customWidth="1"/>
    <col min="5" max="5" width="1.88671875" customWidth="1"/>
    <col min="6" max="95" width="1.109375" customWidth="1"/>
    <col min="96" max="96" width="145.88671875" hidden="1" customWidth="1"/>
    <col min="97" max="97" width="12.88671875" hidden="1" customWidth="1"/>
    <col min="98" max="108" width="9.33203125" hidden="1" customWidth="1"/>
    <col min="109" max="109" width="4.33203125" hidden="1" customWidth="1"/>
    <col min="110" max="110" width="3.33203125" hidden="1" customWidth="1"/>
    <col min="111" max="122" width="0" hidden="1" customWidth="1"/>
  </cols>
  <sheetData>
    <row r="1" spans="5:108" ht="14.1" customHeight="1" x14ac:dyDescent="0.2"/>
    <row r="2" spans="5:108" ht="14.1" customHeight="1" x14ac:dyDescent="0.2"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I2" s="7"/>
      <c r="CT2" s="44"/>
    </row>
    <row r="3" spans="5:108" ht="14.1" customHeight="1" x14ac:dyDescent="0.2">
      <c r="CT3" s="44" t="s">
        <v>101</v>
      </c>
    </row>
    <row r="4" spans="5:108" ht="21" customHeight="1" x14ac:dyDescent="0.25"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K4" s="56" t="s">
        <v>0</v>
      </c>
      <c r="BK4" t="s">
        <v>106</v>
      </c>
      <c r="BS4" s="10" t="s">
        <v>1</v>
      </c>
      <c r="BT4" s="10"/>
      <c r="BU4" s="10"/>
      <c r="BV4" s="10"/>
      <c r="BW4" s="10"/>
      <c r="BX4" s="10"/>
      <c r="BY4" s="10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</row>
    <row r="5" spans="5:108" ht="17.25" customHeight="1" x14ac:dyDescent="0.2">
      <c r="F5" s="127" t="s">
        <v>2</v>
      </c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K5" s="2"/>
      <c r="AL5" s="3"/>
      <c r="AM5" s="3"/>
      <c r="AN5" s="3"/>
      <c r="AO5" s="3"/>
      <c r="AP5" t="s">
        <v>3</v>
      </c>
      <c r="AQ5" s="4"/>
      <c r="AR5" s="4"/>
      <c r="AS5" s="4"/>
      <c r="AT5" s="4"/>
      <c r="AU5" s="4"/>
      <c r="AV5" s="4"/>
      <c r="AW5" s="3"/>
    </row>
    <row r="6" spans="5:108" ht="5.0999999999999996" customHeight="1" x14ac:dyDescent="0.2"/>
    <row r="7" spans="5:108" ht="12" customHeight="1" x14ac:dyDescent="0.2"/>
    <row r="8" spans="5:108" ht="15.75" customHeight="1" x14ac:dyDescent="0.2"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BB8" s="159"/>
      <c r="BC8" s="159"/>
      <c r="BD8" s="159"/>
      <c r="BE8" s="36"/>
      <c r="BF8" s="159"/>
      <c r="BG8" s="159"/>
      <c r="BH8" s="36"/>
      <c r="BI8" s="159"/>
      <c r="BJ8" s="159"/>
      <c r="BK8" s="36"/>
      <c r="BV8" s="159" t="str">
        <f>IF('請求書（注文書あり）入力'!$BV$8:$CA$8="","",'請求書（注文書あり）入力'!$BV$8:$CA$8)</f>
        <v/>
      </c>
      <c r="BW8" s="159"/>
      <c r="BX8" s="159"/>
      <c r="BY8" s="159"/>
      <c r="BZ8" s="159"/>
      <c r="CA8" s="159"/>
      <c r="CB8" s="159" t="s">
        <v>4</v>
      </c>
      <c r="CC8" s="159"/>
      <c r="CD8" s="159" t="str">
        <f>IF('請求書（注文書あり）入力'!$CD$8:$CI$8="","",'請求書（注文書あり）入力'!$CD$8:$CI$8)</f>
        <v/>
      </c>
      <c r="CE8" s="159"/>
      <c r="CF8" s="159"/>
      <c r="CG8" s="159"/>
      <c r="CH8" s="159" t="s">
        <v>5</v>
      </c>
      <c r="CI8" s="159"/>
      <c r="CJ8" s="159" t="str">
        <f>IF('請求書（注文書あり）入力'!$CJ$8:$CO$8="","",'請求書（注文書あり）入力'!$CJ$8:$CO$8)</f>
        <v/>
      </c>
      <c r="CK8" s="159"/>
      <c r="CL8" s="159"/>
      <c r="CM8" s="159"/>
      <c r="CN8" s="159" t="s">
        <v>6</v>
      </c>
      <c r="CO8" s="159"/>
    </row>
    <row r="9" spans="5:108" ht="21.75" customHeight="1" x14ac:dyDescent="0.2">
      <c r="G9" s="128" t="s">
        <v>7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</row>
    <row r="10" spans="5:108" ht="6.6" customHeight="1" thickBot="1" x14ac:dyDescent="0.25">
      <c r="CV10">
        <v>4</v>
      </c>
      <c r="CW10">
        <v>3</v>
      </c>
      <c r="CX10">
        <v>2</v>
      </c>
      <c r="CY10">
        <v>1</v>
      </c>
    </row>
    <row r="11" spans="5:108" ht="18.75" customHeight="1" thickBot="1" x14ac:dyDescent="0.25">
      <c r="E11" s="12"/>
      <c r="F11" s="42"/>
      <c r="G11" s="47"/>
      <c r="H11" s="356" t="s">
        <v>36</v>
      </c>
      <c r="I11" s="357"/>
      <c r="J11" s="357"/>
      <c r="K11" s="358" t="s">
        <v>37</v>
      </c>
      <c r="L11" s="354"/>
      <c r="M11" s="359"/>
      <c r="N11" s="354" t="s">
        <v>38</v>
      </c>
      <c r="O11" s="354"/>
      <c r="P11" s="355"/>
      <c r="Q11" s="356" t="s">
        <v>39</v>
      </c>
      <c r="R11" s="357"/>
      <c r="S11" s="357"/>
      <c r="T11" s="358" t="s">
        <v>40</v>
      </c>
      <c r="U11" s="354"/>
      <c r="V11" s="359"/>
      <c r="W11" s="354" t="s">
        <v>37</v>
      </c>
      <c r="X11" s="354"/>
      <c r="Y11" s="355"/>
      <c r="Z11" s="356" t="s">
        <v>38</v>
      </c>
      <c r="AA11" s="357"/>
      <c r="AB11" s="357"/>
      <c r="AC11" s="358" t="s">
        <v>39</v>
      </c>
      <c r="AD11" s="354"/>
      <c r="AE11" s="359"/>
      <c r="AF11" s="354" t="s">
        <v>41</v>
      </c>
      <c r="AG11" s="354"/>
      <c r="AH11" s="355"/>
      <c r="AI11" s="42"/>
      <c r="AJ11" s="47"/>
      <c r="AK11" s="38"/>
      <c r="AR11" s="165" t="s">
        <v>11</v>
      </c>
      <c r="AS11" s="166"/>
      <c r="AT11" s="166"/>
      <c r="AU11" s="166"/>
      <c r="AV11" s="166"/>
      <c r="AW11" s="166"/>
      <c r="AX11" s="166"/>
      <c r="AY11" s="166"/>
      <c r="AZ11" s="13"/>
      <c r="BA11" s="336" t="str">
        <f>IF('請求書（注文書あり）入力'!$BA$11:$CO$11="","",'請求書（注文書あり）入力'!$BA$11:$CO$11)</f>
        <v/>
      </c>
      <c r="BB11" s="336"/>
      <c r="BC11" s="336"/>
      <c r="BD11" s="336"/>
      <c r="BE11" s="336"/>
      <c r="BF11" s="336"/>
      <c r="BG11" s="336"/>
      <c r="BH11" s="336"/>
      <c r="BI11" s="336"/>
      <c r="BJ11" s="336"/>
      <c r="BK11" s="336"/>
      <c r="BL11" s="336"/>
      <c r="BM11" s="336"/>
      <c r="BN11" s="336"/>
      <c r="BO11" s="336"/>
      <c r="BP11" s="336"/>
      <c r="BQ11" s="336"/>
      <c r="BR11" s="336"/>
      <c r="BS11" s="336"/>
      <c r="BT11" s="336"/>
      <c r="BU11" s="336"/>
      <c r="BV11" s="336"/>
      <c r="BW11" s="336"/>
      <c r="BX11" s="336"/>
      <c r="BY11" s="336"/>
      <c r="BZ11" s="336"/>
      <c r="CA11" s="336"/>
      <c r="CB11" s="336"/>
      <c r="CC11" s="336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7"/>
      <c r="CS11" s="20" t="str">
        <f>IF('請求書（注文書あり）入力'!H12=0,"",'請求書（注文書あり）入力'!H12)</f>
        <v/>
      </c>
      <c r="CT11" t="s">
        <v>9</v>
      </c>
      <c r="CV11" s="21">
        <f>LEN($CS11)-CV$10</f>
        <v>-4</v>
      </c>
      <c r="CW11" s="21">
        <f t="shared" ref="CW11:CZ14" si="0">LEN($CS11)-CW$10</f>
        <v>-3</v>
      </c>
      <c r="CX11" s="21">
        <f t="shared" si="0"/>
        <v>-2</v>
      </c>
      <c r="CY11" s="21">
        <f t="shared" si="0"/>
        <v>-1</v>
      </c>
      <c r="CZ11" s="21">
        <f t="shared" si="0"/>
        <v>0</v>
      </c>
      <c r="DA11" s="21"/>
      <c r="DB11" s="21"/>
      <c r="DC11" s="21"/>
      <c r="DD11" s="21"/>
    </row>
    <row r="12" spans="5:108" ht="18.75" customHeight="1" x14ac:dyDescent="0.2">
      <c r="E12" s="12"/>
      <c r="F12" s="43"/>
      <c r="G12" s="48"/>
      <c r="H12" s="308" t="str">
        <f>IF($CV$18&gt;0,MID($CS$18,$CV$18,1),"")</f>
        <v/>
      </c>
      <c r="I12" s="309" t="str">
        <f>IF(BH18&gt;0,MID($BC18,BH18,1),"")</f>
        <v/>
      </c>
      <c r="J12" s="309" t="str">
        <f>IF(BI18&gt;0,MID($BC18,BI18,1),"")</f>
        <v/>
      </c>
      <c r="K12" s="300" t="str">
        <f>IF($CW$18&gt;0,MID($CS$18,$CW$18,1),"")</f>
        <v/>
      </c>
      <c r="L12" s="301" t="str">
        <f>IF(BK18&gt;0,MID($BC18,BK18,1),"")</f>
        <v/>
      </c>
      <c r="M12" s="302" t="str">
        <f>IF(BL18&gt;0,MID($BC18,BL18,1),"")</f>
        <v/>
      </c>
      <c r="N12" s="301" t="str">
        <f>IF($CX$18&gt;0,MID($CS$18,$CX$18,1),"")</f>
        <v/>
      </c>
      <c r="O12" s="301" t="str">
        <f>IF(BN18&gt;0,MID($BC18,BN18,1),"")</f>
        <v/>
      </c>
      <c r="P12" s="306" t="str">
        <f>IF(BO18&gt;0,MID($BC18,BO18,1),"")</f>
        <v/>
      </c>
      <c r="Q12" s="308" t="str">
        <f>IF($CY$18&gt;0,MID($CS$18,$CY$18,1),"")</f>
        <v/>
      </c>
      <c r="R12" s="309" t="str">
        <f>IF(BQ18&gt;0,MID($BC18,BQ18,1),"")</f>
        <v/>
      </c>
      <c r="S12" s="309" t="str">
        <f>IF(BR18&gt;0,MID($BC18,BR18,1),"")</f>
        <v/>
      </c>
      <c r="T12" s="300" t="str">
        <f>IF($CZ$18&gt;0,MID($CS$18,$CZ$18,1),"")</f>
        <v/>
      </c>
      <c r="U12" s="301" t="str">
        <f>IF(BT18&gt;0,MID($BC18,BT18,1),"")</f>
        <v/>
      </c>
      <c r="V12" s="302" t="str">
        <f>IF(BU18&gt;0,MID($BC18,BU18,1),"")</f>
        <v/>
      </c>
      <c r="W12" s="301" t="str">
        <f>IF($DA$18&gt;0,MID($CS$18,$DA$18,1),"")</f>
        <v/>
      </c>
      <c r="X12" s="301" t="str">
        <f>IF(BW18&gt;0,MID($BC18,BW18,1),"")</f>
        <v/>
      </c>
      <c r="Y12" s="306" t="str">
        <f>IF(BX18&gt;0,MID($BC18,BX18,1),"")</f>
        <v/>
      </c>
      <c r="Z12" s="308" t="str">
        <f>IF($DB$18&gt;0,MID($CS$18,$DB$18,1),"")</f>
        <v/>
      </c>
      <c r="AA12" s="309" t="str">
        <f>IF(BZ18&gt;0,MID($BC18,BZ18,1),"")</f>
        <v/>
      </c>
      <c r="AB12" s="309" t="str">
        <f>IF(CA18&gt;0,MID($BC18,CA18,1),"")</f>
        <v/>
      </c>
      <c r="AC12" s="300" t="str">
        <f>IF($DC$18&gt;0,MID($CS$18,$DC$18,1),"")</f>
        <v/>
      </c>
      <c r="AD12" s="301" t="str">
        <f>IF(CC18&gt;0,MID($BC18,CC18,1),"")</f>
        <v/>
      </c>
      <c r="AE12" s="302" t="str">
        <f>IF(CD18&gt;0,MID($BC18,CD18,1),"")</f>
        <v/>
      </c>
      <c r="AF12" s="301" t="str">
        <f>IF($DD$18&gt;0,MID($CS$18,$DD$18,1),"")</f>
        <v/>
      </c>
      <c r="AG12" s="301" t="str">
        <f>IF(CF18&gt;0,MID($BC18,CF18,1),"")</f>
        <v/>
      </c>
      <c r="AH12" s="306" t="str">
        <f>IF(CG18&gt;0,MID($BC18,CG18,1),"")</f>
        <v/>
      </c>
      <c r="AI12" s="43"/>
      <c r="AJ12" s="48"/>
      <c r="AK12" s="38"/>
      <c r="AR12" s="78"/>
      <c r="AS12" s="16"/>
      <c r="AT12" s="16"/>
      <c r="AU12" s="16"/>
      <c r="AV12" s="34"/>
      <c r="AW12" s="38"/>
      <c r="AX12" s="38"/>
      <c r="AY12" s="38"/>
      <c r="AZ12" s="38"/>
      <c r="BA12" s="281" t="str">
        <f>IF('請求書（注文書あり）入力'!$BA$12:$CO$12="","",'請求書（注文書あり）入力'!$BA$12:$CO$12)</f>
        <v/>
      </c>
      <c r="BB12" s="281" t="str">
        <f>IF('請求書（注文書あり）入力'!BB12:CP12="","",'請求書（注文書あり）入力'!BB12:CP12)</f>
        <v/>
      </c>
      <c r="BC12" s="281" t="str">
        <f>IF('請求書（注文書あり）入力'!BC12:CQ12="","",'請求書（注文書あり）入力'!BC12:CQ12)</f>
        <v/>
      </c>
      <c r="BD12" s="281" t="str">
        <f>IF('請求書（注文書あり）入力'!BD12:CR12="","",'請求書（注文書あり）入力'!BD12:CR12)</f>
        <v/>
      </c>
      <c r="BE12" s="281" t="str">
        <f>IF('請求書（注文書あり）入力'!BE12:CS12="","",'請求書（注文書あり）入力'!BE12:CS12)</f>
        <v/>
      </c>
      <c r="BF12" s="281" t="str">
        <f>IF('請求書（注文書あり）入力'!BF12:CT12="","",'請求書（注文書あり）入力'!BF12:CT12)</f>
        <v/>
      </c>
      <c r="BG12" s="281" t="str">
        <f>IF('請求書（注文書あり）入力'!BG12:CU12="","",'請求書（注文書あり）入力'!BG12:CU12)</f>
        <v/>
      </c>
      <c r="BH12" s="281" t="str">
        <f>IF('請求書（注文書あり）入力'!BH12:CV12="","",'請求書（注文書あり）入力'!BH12:CV12)</f>
        <v/>
      </c>
      <c r="BI12" s="281" t="str">
        <f>IF('請求書（注文書あり）入力'!BI12:CW12="","",'請求書（注文書あり）入力'!BI12:CW12)</f>
        <v/>
      </c>
      <c r="BJ12" s="281" t="str">
        <f>IF('請求書（注文書あり）入力'!BJ12:CX12="","",'請求書（注文書あり）入力'!BJ12:CX12)</f>
        <v/>
      </c>
      <c r="BK12" s="281" t="str">
        <f>IF('請求書（注文書あり）入力'!BK12:CY12="","",'請求書（注文書あり）入力'!BK12:CY12)</f>
        <v/>
      </c>
      <c r="BL12" s="281" t="str">
        <f>IF('請求書（注文書あり）入力'!BL12:CZ12="","",'請求書（注文書あり）入力'!BL12:CZ12)</f>
        <v/>
      </c>
      <c r="BM12" s="281" t="str">
        <f>IF('請求書（注文書あり）入力'!BM12:DA12="","",'請求書（注文書あり）入力'!BM12:DA12)</f>
        <v/>
      </c>
      <c r="BN12" s="281" t="str">
        <f>IF('請求書（注文書あり）入力'!BN12:DB12="","",'請求書（注文書あり）入力'!BN12:DB12)</f>
        <v/>
      </c>
      <c r="BO12" s="281" t="str">
        <f>IF('請求書（注文書あり）入力'!BO12:DC12="","",'請求書（注文書あり）入力'!BO12:DC12)</f>
        <v/>
      </c>
      <c r="BP12" s="281" t="str">
        <f>IF('請求書（注文書あり）入力'!BP12:DD12="","",'請求書（注文書あり）入力'!BP12:DD12)</f>
        <v/>
      </c>
      <c r="BQ12" s="281" t="str">
        <f>IF('請求書（注文書あり）入力'!BQ12:DE12="","",'請求書（注文書あり）入力'!BQ12:DE12)</f>
        <v/>
      </c>
      <c r="BR12" s="281" t="str">
        <f>IF('請求書（注文書あり）入力'!BR12:DF12="","",'請求書（注文書あり）入力'!BR12:DF12)</f>
        <v/>
      </c>
      <c r="BS12" s="281" t="str">
        <f>IF('請求書（注文書あり）入力'!BS12:DG12="","",'請求書（注文書あり）入力'!BS12:DG12)</f>
        <v/>
      </c>
      <c r="BT12" s="281" t="str">
        <f>IF('請求書（注文書あり）入力'!BT12:DH12="","",'請求書（注文書あり）入力'!BT12:DH12)</f>
        <v/>
      </c>
      <c r="BU12" s="281" t="str">
        <f>IF('請求書（注文書あり）入力'!BU12:DI12="","",'請求書（注文書あり）入力'!BU12:DI12)</f>
        <v/>
      </c>
      <c r="BV12" s="281" t="str">
        <f>IF('請求書（注文書あり）入力'!BV12:DJ12="","",'請求書（注文書あり）入力'!BV12:DJ12)</f>
        <v/>
      </c>
      <c r="BW12" s="281" t="str">
        <f>IF('請求書（注文書あり）入力'!BW12:DK12="","",'請求書（注文書あり）入力'!BW12:DK12)</f>
        <v/>
      </c>
      <c r="BX12" s="281" t="str">
        <f>IF('請求書（注文書あり）入力'!BX12:DL12="","",'請求書（注文書あり）入力'!BX12:DL12)</f>
        <v/>
      </c>
      <c r="BY12" s="281" t="str">
        <f>IF('請求書（注文書あり）入力'!BY12:DM12="","",'請求書（注文書あり）入力'!BY12:DM12)</f>
        <v/>
      </c>
      <c r="BZ12" s="281" t="str">
        <f>IF('請求書（注文書あり）入力'!BZ12:DN12="","",'請求書（注文書あり）入力'!BZ12:DN12)</f>
        <v/>
      </c>
      <c r="CA12" s="281" t="str">
        <f>IF('請求書（注文書あり）入力'!CA12:DO12="","",'請求書（注文書あり）入力'!CA12:DO12)</f>
        <v/>
      </c>
      <c r="CB12" s="281" t="str">
        <f>IF('請求書（注文書あり）入力'!CB12:DP12="","",'請求書（注文書あり）入力'!CB12:DP12)</f>
        <v/>
      </c>
      <c r="CC12" s="281" t="str">
        <f>IF('請求書（注文書あり）入力'!CC12:DQ12="","",'請求書（注文書あり）入力'!CC12:DQ12)</f>
        <v/>
      </c>
      <c r="CD12" s="281" t="str">
        <f>IF('請求書（注文書あり）入力'!CD12:DR12="","",'請求書（注文書あり）入力'!CD12:DR12)</f>
        <v/>
      </c>
      <c r="CE12" s="281" t="str">
        <f>IF('請求書（注文書あり）入力'!CE12:DS12="","",'請求書（注文書あり）入力'!CE12:DS12)</f>
        <v/>
      </c>
      <c r="CF12" s="281" t="str">
        <f>IF('請求書（注文書あり）入力'!CF12:DT12="","",'請求書（注文書あり）入力'!CF12:DT12)</f>
        <v/>
      </c>
      <c r="CG12" s="281" t="str">
        <f>IF('請求書（注文書あり）入力'!CG12:DU12="","",'請求書（注文書あり）入力'!CG12:DU12)</f>
        <v/>
      </c>
      <c r="CH12" s="281" t="str">
        <f>IF('請求書（注文書あり）入力'!CH12:DV12="","",'請求書（注文書あり）入力'!CH12:DV12)</f>
        <v/>
      </c>
      <c r="CI12" s="281" t="str">
        <f>IF('請求書（注文書あり）入力'!CI12:DW12="","",'請求書（注文書あり）入力'!CI12:DW12)</f>
        <v/>
      </c>
      <c r="CJ12" s="281" t="str">
        <f>IF('請求書（注文書あり）入力'!CJ12:DX12="","",'請求書（注文書あり）入力'!CJ12:DX12)</f>
        <v/>
      </c>
      <c r="CK12" s="281" t="str">
        <f>IF('請求書（注文書あり）入力'!CK12:DY12="","",'請求書（注文書あり）入力'!CK12:DY12)</f>
        <v/>
      </c>
      <c r="CL12" s="281" t="str">
        <f>IF('請求書（注文書あり）入力'!CL12:DZ12="","",'請求書（注文書あり）入力'!CL12:DZ12)</f>
        <v/>
      </c>
      <c r="CM12" s="281" t="str">
        <f>IF('請求書（注文書あり）入力'!CM12:EA12="","",'請求書（注文書あり）入力'!CM12:EA12)</f>
        <v/>
      </c>
      <c r="CN12" s="281" t="str">
        <f>IF('請求書（注文書あり）入力'!CN12:EB12="","",'請求書（注文書あり）入力'!CN12:EB12)</f>
        <v/>
      </c>
      <c r="CO12" s="282" t="str">
        <f>IF('請求書（注文書あり）入力'!CO12:EC12="","",'請求書（注文書あり）入力'!CO12:EC12)</f>
        <v/>
      </c>
      <c r="CS12" s="20" t="str">
        <f>IF('請求書（注文書あり）入力'!R12=0,"",'請求書（注文書あり）入力'!R12)</f>
        <v/>
      </c>
      <c r="CT12" t="s">
        <v>15</v>
      </c>
      <c r="CV12" s="21">
        <f>LEN($CS12)-CV$10</f>
        <v>-4</v>
      </c>
      <c r="CW12" s="21">
        <f t="shared" si="0"/>
        <v>-3</v>
      </c>
      <c r="CX12" s="21">
        <f t="shared" si="0"/>
        <v>-2</v>
      </c>
      <c r="CY12" s="21">
        <f t="shared" si="0"/>
        <v>-1</v>
      </c>
      <c r="CZ12" s="21">
        <f t="shared" si="0"/>
        <v>0</v>
      </c>
      <c r="DA12" s="21"/>
      <c r="DB12" s="21"/>
      <c r="DC12" s="21"/>
      <c r="DD12" s="21"/>
    </row>
    <row r="13" spans="5:108" ht="18.75" customHeight="1" thickBot="1" x14ac:dyDescent="0.25">
      <c r="E13" s="12"/>
      <c r="F13" s="132" t="s">
        <v>12</v>
      </c>
      <c r="G13" s="134"/>
      <c r="H13" s="310"/>
      <c r="I13" s="311"/>
      <c r="J13" s="311"/>
      <c r="K13" s="303"/>
      <c r="L13" s="304"/>
      <c r="M13" s="305"/>
      <c r="N13" s="304"/>
      <c r="O13" s="304"/>
      <c r="P13" s="307"/>
      <c r="Q13" s="310"/>
      <c r="R13" s="311"/>
      <c r="S13" s="311"/>
      <c r="T13" s="303"/>
      <c r="U13" s="304"/>
      <c r="V13" s="305"/>
      <c r="W13" s="304"/>
      <c r="X13" s="304"/>
      <c r="Y13" s="307"/>
      <c r="Z13" s="310"/>
      <c r="AA13" s="311"/>
      <c r="AB13" s="311"/>
      <c r="AC13" s="303"/>
      <c r="AD13" s="304"/>
      <c r="AE13" s="305"/>
      <c r="AF13" s="304"/>
      <c r="AG13" s="304"/>
      <c r="AH13" s="307"/>
      <c r="AI13" s="132" t="s">
        <v>13</v>
      </c>
      <c r="AJ13" s="134"/>
      <c r="AK13" s="38"/>
      <c r="AR13" s="14"/>
      <c r="AS13" s="12"/>
      <c r="AT13" s="12"/>
      <c r="AV13" s="34"/>
      <c r="AW13" s="38"/>
      <c r="AX13" s="38"/>
      <c r="AY13" s="38"/>
      <c r="AZ13" s="38"/>
      <c r="BA13" s="283" t="str">
        <f>IF('請求書（注文書あり）入力'!$BA$13:$CO$13="","",'請求書（注文書あり）入力'!$BA$13:$CO$13)</f>
        <v/>
      </c>
      <c r="BB13" s="283" t="str">
        <f>IF('請求書（注文書あり）入力'!BB13:CP13="","",'請求書（注文書あり）入力'!BB13:CP13)</f>
        <v/>
      </c>
      <c r="BC13" s="283" t="str">
        <f>IF('請求書（注文書あり）入力'!BC13:CQ13="","",'請求書（注文書あり）入力'!BC13:CQ13)</f>
        <v/>
      </c>
      <c r="BD13" s="283" t="str">
        <f>IF('請求書（注文書あり）入力'!BD13:CR13="","",'請求書（注文書あり）入力'!BD13:CR13)</f>
        <v/>
      </c>
      <c r="BE13" s="283" t="str">
        <f>IF('請求書（注文書あり）入力'!BE13:CS13="","",'請求書（注文書あり）入力'!BE13:CS13)</f>
        <v/>
      </c>
      <c r="BF13" s="283" t="str">
        <f>IF('請求書（注文書あり）入力'!BF13:CT13="","",'請求書（注文書あり）入力'!BF13:CT13)</f>
        <v/>
      </c>
      <c r="BG13" s="283" t="str">
        <f>IF('請求書（注文書あり）入力'!BG13:CU13="","",'請求書（注文書あり）入力'!BG13:CU13)</f>
        <v/>
      </c>
      <c r="BH13" s="283" t="str">
        <f>IF('請求書（注文書あり）入力'!BH13:CV13="","",'請求書（注文書あり）入力'!BH13:CV13)</f>
        <v/>
      </c>
      <c r="BI13" s="283" t="str">
        <f>IF('請求書（注文書あり）入力'!BI13:CW13="","",'請求書（注文書あり）入力'!BI13:CW13)</f>
        <v/>
      </c>
      <c r="BJ13" s="283" t="str">
        <f>IF('請求書（注文書あり）入力'!BJ13:CX13="","",'請求書（注文書あり）入力'!BJ13:CX13)</f>
        <v/>
      </c>
      <c r="BK13" s="283" t="str">
        <f>IF('請求書（注文書あり）入力'!BK13:CY13="","",'請求書（注文書あり）入力'!BK13:CY13)</f>
        <v/>
      </c>
      <c r="BL13" s="283" t="str">
        <f>IF('請求書（注文書あり）入力'!BL13:CZ13="","",'請求書（注文書あり）入力'!BL13:CZ13)</f>
        <v/>
      </c>
      <c r="BM13" s="283" t="str">
        <f>IF('請求書（注文書あり）入力'!BM13:DA13="","",'請求書（注文書あり）入力'!BM13:DA13)</f>
        <v/>
      </c>
      <c r="BN13" s="283" t="str">
        <f>IF('請求書（注文書あり）入力'!BN13:DB13="","",'請求書（注文書あり）入力'!BN13:DB13)</f>
        <v/>
      </c>
      <c r="BO13" s="283" t="str">
        <f>IF('請求書（注文書あり）入力'!BO13:DC13="","",'請求書（注文書あり）入力'!BO13:DC13)</f>
        <v/>
      </c>
      <c r="BP13" s="283" t="str">
        <f>IF('請求書（注文書あり）入力'!BP13:DD13="","",'請求書（注文書あり）入力'!BP13:DD13)</f>
        <v/>
      </c>
      <c r="BQ13" s="283" t="str">
        <f>IF('請求書（注文書あり）入力'!BQ13:DE13="","",'請求書（注文書あり）入力'!BQ13:DE13)</f>
        <v/>
      </c>
      <c r="BR13" s="283" t="str">
        <f>IF('請求書（注文書あり）入力'!BR13:DF13="","",'請求書（注文書あり）入力'!BR13:DF13)</f>
        <v/>
      </c>
      <c r="BS13" s="283" t="str">
        <f>IF('請求書（注文書あり）入力'!BS13:DG13="","",'請求書（注文書あり）入力'!BS13:DG13)</f>
        <v/>
      </c>
      <c r="BT13" s="283" t="str">
        <f>IF('請求書（注文書あり）入力'!BT13:DH13="","",'請求書（注文書あり）入力'!BT13:DH13)</f>
        <v/>
      </c>
      <c r="BU13" s="283" t="str">
        <f>IF('請求書（注文書あり）入力'!BU13:DI13="","",'請求書（注文書あり）入力'!BU13:DI13)</f>
        <v/>
      </c>
      <c r="BV13" s="283" t="str">
        <f>IF('請求書（注文書あり）入力'!BV13:DJ13="","",'請求書（注文書あり）入力'!BV13:DJ13)</f>
        <v/>
      </c>
      <c r="BW13" s="283" t="str">
        <f>IF('請求書（注文書あり）入力'!BW13:DK13="","",'請求書（注文書あり）入力'!BW13:DK13)</f>
        <v/>
      </c>
      <c r="BX13" s="283" t="str">
        <f>IF('請求書（注文書あり）入力'!BX13:DL13="","",'請求書（注文書あり）入力'!BX13:DL13)</f>
        <v/>
      </c>
      <c r="BY13" s="283" t="str">
        <f>IF('請求書（注文書あり）入力'!BY13:DM13="","",'請求書（注文書あり）入力'!BY13:DM13)</f>
        <v/>
      </c>
      <c r="BZ13" s="283" t="str">
        <f>IF('請求書（注文書あり）入力'!BZ13:DN13="","",'請求書（注文書あり）入力'!BZ13:DN13)</f>
        <v/>
      </c>
      <c r="CA13" s="283" t="str">
        <f>IF('請求書（注文書あり）入力'!CA13:DO13="","",'請求書（注文書あり）入力'!CA13:DO13)</f>
        <v/>
      </c>
      <c r="CB13" s="283" t="str">
        <f>IF('請求書（注文書あり）入力'!CB13:DP13="","",'請求書（注文書あり）入力'!CB13:DP13)</f>
        <v/>
      </c>
      <c r="CC13" s="283" t="str">
        <f>IF('請求書（注文書あり）入力'!CC13:DQ13="","",'請求書（注文書あり）入力'!CC13:DQ13)</f>
        <v/>
      </c>
      <c r="CD13" s="283" t="str">
        <f>IF('請求書（注文書あり）入力'!CD13:DR13="","",'請求書（注文書あり）入力'!CD13:DR13)</f>
        <v/>
      </c>
      <c r="CE13" s="283" t="str">
        <f>IF('請求書（注文書あり）入力'!CE13:DS13="","",'請求書（注文書あり）入力'!CE13:DS13)</f>
        <v/>
      </c>
      <c r="CF13" s="283" t="str">
        <f>IF('請求書（注文書あり）入力'!CF13:DT13="","",'請求書（注文書あり）入力'!CF13:DT13)</f>
        <v/>
      </c>
      <c r="CG13" s="283" t="str">
        <f>IF('請求書（注文書あり）入力'!CG13:DU13="","",'請求書（注文書あり）入力'!CG13:DU13)</f>
        <v/>
      </c>
      <c r="CH13" s="283" t="str">
        <f>IF('請求書（注文書あり）入力'!CH13:DV13="","",'請求書（注文書あり）入力'!CH13:DV13)</f>
        <v/>
      </c>
      <c r="CI13" s="283" t="str">
        <f>IF('請求書（注文書あり）入力'!CI13:DW13="","",'請求書（注文書あり）入力'!CI13:DW13)</f>
        <v/>
      </c>
      <c r="CJ13" s="283" t="str">
        <f>IF('請求書（注文書あり）入力'!CJ13:DX13="","",'請求書（注文書あり）入力'!CJ13:DX13)</f>
        <v/>
      </c>
      <c r="CK13" s="283" t="str">
        <f>IF('請求書（注文書あり）入力'!CK13:DY13="","",'請求書（注文書あり）入力'!CK13:DY13)</f>
        <v/>
      </c>
      <c r="CL13" s="283" t="str">
        <f>IF('請求書（注文書あり）入力'!CL13:DZ13="","",'請求書（注文書あり）入力'!CL13:DZ13)</f>
        <v/>
      </c>
      <c r="CM13" s="283" t="str">
        <f>IF('請求書（注文書あり）入力'!CM13:EA13="","",'請求書（注文書あり）入力'!CM13:EA13)</f>
        <v/>
      </c>
      <c r="CN13" s="283" t="str">
        <f>IF('請求書（注文書あり）入力'!CN13:EB13="","",'請求書（注文書あり）入力'!CN13:EB13)</f>
        <v/>
      </c>
      <c r="CO13" s="284" t="str">
        <f>IF('請求書（注文書あり）入力'!CO13:EC13="","",'請求書（注文書あり）入力'!CO13:EC13)</f>
        <v/>
      </c>
      <c r="CS13" s="20" t="str">
        <f>IF('請求書（注文書あり）入力'!AF12=0,"",'請求書（注文書あり）入力'!AF12)</f>
        <v/>
      </c>
      <c r="CT13" t="s">
        <v>42</v>
      </c>
      <c r="CV13" s="21"/>
      <c r="CW13" s="21"/>
      <c r="CX13" s="21">
        <f t="shared" si="0"/>
        <v>-2</v>
      </c>
      <c r="CY13" s="21">
        <f t="shared" si="0"/>
        <v>-1</v>
      </c>
      <c r="CZ13" s="21">
        <f t="shared" si="0"/>
        <v>0</v>
      </c>
      <c r="DA13" s="21"/>
      <c r="DB13" s="21"/>
      <c r="DC13" s="21"/>
      <c r="DD13" s="21"/>
    </row>
    <row r="14" spans="5:108" ht="16.5" customHeight="1" thickBot="1" x14ac:dyDescent="0.25">
      <c r="Y14" s="16"/>
      <c r="Z14" s="16"/>
      <c r="AA14" s="16"/>
      <c r="AB14" s="16"/>
      <c r="AF14" s="38"/>
      <c r="AG14" s="38"/>
      <c r="AH14" s="38"/>
      <c r="AI14" s="38"/>
      <c r="AJ14" s="38"/>
      <c r="AK14" s="38"/>
      <c r="AR14" s="176" t="s">
        <v>14</v>
      </c>
      <c r="AS14" s="177"/>
      <c r="AT14" s="177"/>
      <c r="AU14" s="177"/>
      <c r="AV14" s="177"/>
      <c r="AW14" s="177"/>
      <c r="AX14" s="177"/>
      <c r="AY14" s="177"/>
      <c r="BA14" s="281" t="str">
        <f>IF('請求書（注文書あり）入力'!$BA$14:$CL$14="","",'請求書（注文書あり）入力'!$BA$14:$CL$14)</f>
        <v/>
      </c>
      <c r="BB14" s="281" t="str">
        <f>IF('請求書（注文書あり）入力'!BB14:CP14="","",'請求書（注文書あり）入力'!BB14:CP14)</f>
        <v/>
      </c>
      <c r="BC14" s="281" t="str">
        <f>IF('請求書（注文書あり）入力'!BC14:CQ14="","",'請求書（注文書あり）入力'!BC14:CQ14)</f>
        <v/>
      </c>
      <c r="BD14" s="281" t="str">
        <f>IF('請求書（注文書あり）入力'!BD14:CR14="","",'請求書（注文書あり）入力'!BD14:CR14)</f>
        <v/>
      </c>
      <c r="BE14" s="281" t="str">
        <f>IF('請求書（注文書あり）入力'!BE14:CS14="","",'請求書（注文書あり）入力'!BE14:CS14)</f>
        <v/>
      </c>
      <c r="BF14" s="281" t="str">
        <f>IF('請求書（注文書あり）入力'!BF14:CT14="","",'請求書（注文書あり）入力'!BF14:CT14)</f>
        <v/>
      </c>
      <c r="BG14" s="281" t="str">
        <f>IF('請求書（注文書あり）入力'!BG14:CU14="","",'請求書（注文書あり）入力'!BG14:CU14)</f>
        <v/>
      </c>
      <c r="BH14" s="281" t="str">
        <f>IF('請求書（注文書あり）入力'!BH14:CV14="","",'請求書（注文書あり）入力'!BH14:CV14)</f>
        <v/>
      </c>
      <c r="BI14" s="281" t="str">
        <f>IF('請求書（注文書あり）入力'!BI14:CW14="","",'請求書（注文書あり）入力'!BI14:CW14)</f>
        <v/>
      </c>
      <c r="BJ14" s="281" t="str">
        <f>IF('請求書（注文書あり）入力'!BJ14:CX14="","",'請求書（注文書あり）入力'!BJ14:CX14)</f>
        <v/>
      </c>
      <c r="BK14" s="281" t="str">
        <f>IF('請求書（注文書あり）入力'!BK14:CY14="","",'請求書（注文書あり）入力'!BK14:CY14)</f>
        <v/>
      </c>
      <c r="BL14" s="281" t="str">
        <f>IF('請求書（注文書あり）入力'!BL14:CZ14="","",'請求書（注文書あり）入力'!BL14:CZ14)</f>
        <v/>
      </c>
      <c r="BM14" s="281" t="str">
        <f>IF('請求書（注文書あり）入力'!BM14:DA14="","",'請求書（注文書あり）入力'!BM14:DA14)</f>
        <v/>
      </c>
      <c r="BN14" s="281" t="str">
        <f>IF('請求書（注文書あり）入力'!BN14:DB14="","",'請求書（注文書あり）入力'!BN14:DB14)</f>
        <v/>
      </c>
      <c r="BO14" s="281" t="str">
        <f>IF('請求書（注文書あり）入力'!BO14:DC14="","",'請求書（注文書あり）入力'!BO14:DC14)</f>
        <v/>
      </c>
      <c r="BP14" s="281" t="str">
        <f>IF('請求書（注文書あり）入力'!BP14:DD14="","",'請求書（注文書あり）入力'!BP14:DD14)</f>
        <v/>
      </c>
      <c r="BQ14" s="281" t="str">
        <f>IF('請求書（注文書あり）入力'!BQ14:DE14="","",'請求書（注文書あり）入力'!BQ14:DE14)</f>
        <v/>
      </c>
      <c r="BR14" s="281" t="str">
        <f>IF('請求書（注文書あり）入力'!BR14:DF14="","",'請求書（注文書あり）入力'!BR14:DF14)</f>
        <v/>
      </c>
      <c r="BS14" s="281" t="str">
        <f>IF('請求書（注文書あり）入力'!BS14:DG14="","",'請求書（注文書あり）入力'!BS14:DG14)</f>
        <v/>
      </c>
      <c r="BT14" s="281" t="str">
        <f>IF('請求書（注文書あり）入力'!BT14:DH14="","",'請求書（注文書あり）入力'!BT14:DH14)</f>
        <v/>
      </c>
      <c r="BU14" s="281" t="str">
        <f>IF('請求書（注文書あり）入力'!BU14:DI14="","",'請求書（注文書あり）入力'!BU14:DI14)</f>
        <v/>
      </c>
      <c r="BV14" s="281" t="str">
        <f>IF('請求書（注文書あり）入力'!BV14:DJ14="","",'請求書（注文書あり）入力'!BV14:DJ14)</f>
        <v/>
      </c>
      <c r="BW14" s="281" t="str">
        <f>IF('請求書（注文書あり）入力'!BW14:DK14="","",'請求書（注文書あり）入力'!BW14:DK14)</f>
        <v/>
      </c>
      <c r="BX14" s="281" t="str">
        <f>IF('請求書（注文書あり）入力'!BX14:DL14="","",'請求書（注文書あり）入力'!BX14:DL14)</f>
        <v/>
      </c>
      <c r="BY14" s="281" t="str">
        <f>IF('請求書（注文書あり）入力'!BY14:DM14="","",'請求書（注文書あり）入力'!BY14:DM14)</f>
        <v/>
      </c>
      <c r="BZ14" s="281" t="str">
        <f>IF('請求書（注文書あり）入力'!BZ14:DN14="","",'請求書（注文書あり）入力'!BZ14:DN14)</f>
        <v/>
      </c>
      <c r="CA14" s="281" t="str">
        <f>IF('請求書（注文書あり）入力'!CA14:DO14="","",'請求書（注文書あり）入力'!CA14:DO14)</f>
        <v/>
      </c>
      <c r="CB14" s="281" t="str">
        <f>IF('請求書（注文書あり）入力'!CB14:DP14="","",'請求書（注文書あり）入力'!CB14:DP14)</f>
        <v/>
      </c>
      <c r="CC14" s="281" t="str">
        <f>IF('請求書（注文書あり）入力'!CC14:DQ14="","",'請求書（注文書あり）入力'!CC14:DQ14)</f>
        <v/>
      </c>
      <c r="CD14" s="281" t="str">
        <f>IF('請求書（注文書あり）入力'!CD14:DR14="","",'請求書（注文書あり）入力'!CD14:DR14)</f>
        <v/>
      </c>
      <c r="CE14" s="281" t="str">
        <f>IF('請求書（注文書あり）入力'!CE14:DS14="","",'請求書（注文書あり）入力'!CE14:DS14)</f>
        <v/>
      </c>
      <c r="CF14" s="281" t="str">
        <f>IF('請求書（注文書あり）入力'!CF14:DT14="","",'請求書（注文書あり）入力'!CF14:DT14)</f>
        <v/>
      </c>
      <c r="CG14" s="281" t="str">
        <f>IF('請求書（注文書あり）入力'!CG14:DU14="","",'請求書（注文書あり）入力'!CG14:DU14)</f>
        <v/>
      </c>
      <c r="CH14" s="281" t="str">
        <f>IF('請求書（注文書あり）入力'!CH14:DV14="","",'請求書（注文書あり）入力'!CH14:DV14)</f>
        <v/>
      </c>
      <c r="CI14" s="281" t="str">
        <f>IF('請求書（注文書あり）入力'!CI14:DW14="","",'請求書（注文書あり）入力'!CI14:DW14)</f>
        <v/>
      </c>
      <c r="CJ14" s="281" t="str">
        <f>IF('請求書（注文書あり）入力'!CJ14:DX14="","",'請求書（注文書あり）入力'!CJ14:DX14)</f>
        <v/>
      </c>
      <c r="CK14" s="281" t="str">
        <f>IF('請求書（注文書あり）入力'!CK14:DY14="","",'請求書（注文書あり）入力'!CK14:DY14)</f>
        <v/>
      </c>
      <c r="CL14" s="281" t="str">
        <f>IF('請求書（注文書あり）入力'!CL14:DZ14="","",'請求書（注文書あり）入力'!CL14:DZ14)</f>
        <v/>
      </c>
      <c r="CM14" s="35"/>
      <c r="CN14" s="35"/>
      <c r="CO14" s="92"/>
      <c r="CS14" s="20" t="str">
        <f>IF('請求書（注文書あり）入力'!AL12=0,"",'請求書（注文書あり）入力'!AL12)</f>
        <v/>
      </c>
      <c r="CT14" t="s">
        <v>43</v>
      </c>
      <c r="CV14" s="21"/>
      <c r="CW14" s="21"/>
      <c r="CX14" s="21"/>
      <c r="CY14" s="21">
        <f t="shared" si="0"/>
        <v>-1</v>
      </c>
      <c r="CZ14" s="21">
        <f t="shared" si="0"/>
        <v>0</v>
      </c>
      <c r="DA14" s="21"/>
      <c r="DB14" s="21"/>
      <c r="DC14" s="21"/>
      <c r="DD14" s="21"/>
    </row>
    <row r="15" spans="5:108" ht="18" customHeight="1" thickBot="1" x14ac:dyDescent="0.25">
      <c r="F15" s="141" t="s">
        <v>80</v>
      </c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3"/>
      <c r="R15" s="141" t="s">
        <v>44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363"/>
      <c r="AC15" s="363"/>
      <c r="AD15" s="363"/>
      <c r="AE15" s="364"/>
      <c r="AF15" s="144" t="s">
        <v>20</v>
      </c>
      <c r="AG15" s="145"/>
      <c r="AH15" s="145"/>
      <c r="AI15" s="145"/>
      <c r="AJ15" s="145"/>
      <c r="AK15" s="145"/>
      <c r="AL15" s="144" t="s">
        <v>21</v>
      </c>
      <c r="AM15" s="145"/>
      <c r="AN15" s="145"/>
      <c r="AO15" s="152"/>
      <c r="AR15" s="176" t="s">
        <v>17</v>
      </c>
      <c r="AS15" s="177"/>
      <c r="AT15" s="177"/>
      <c r="AU15" s="177"/>
      <c r="AV15" s="177"/>
      <c r="AW15" s="177"/>
      <c r="AX15" s="177"/>
      <c r="AY15" s="177"/>
      <c r="BA15" s="281" t="str">
        <f>IF('請求書（注文書あり）入力'!$BA$15:$CL$15="","",'請求書（注文書あり）入力'!$BA$15:$CL$15)</f>
        <v/>
      </c>
      <c r="BB15" s="281" t="str">
        <f>IF('請求書（注文書あり）入力'!BB15:CP15="","",'請求書（注文書あり）入力'!BB15:CP15)</f>
        <v/>
      </c>
      <c r="BC15" s="281" t="str">
        <f>IF('請求書（注文書あり）入力'!BC15:CQ15="","",'請求書（注文書あり）入力'!BC15:CQ15)</f>
        <v/>
      </c>
      <c r="BD15" s="281" t="str">
        <f>IF('請求書（注文書あり）入力'!BD15:CR15="","",'請求書（注文書あり）入力'!BD15:CR15)</f>
        <v/>
      </c>
      <c r="BE15" s="281" t="str">
        <f>IF('請求書（注文書あり）入力'!BE15:CS15="","",'請求書（注文書あり）入力'!BE15:CS15)</f>
        <v/>
      </c>
      <c r="BF15" s="281" t="str">
        <f>IF('請求書（注文書あり）入力'!BF15:CT15="","",'請求書（注文書あり）入力'!BF15:CT15)</f>
        <v/>
      </c>
      <c r="BG15" s="281" t="str">
        <f>IF('請求書（注文書あり）入力'!BG15:CU15="","",'請求書（注文書あり）入力'!BG15:CU15)</f>
        <v/>
      </c>
      <c r="BH15" s="281" t="str">
        <f>IF('請求書（注文書あり）入力'!BH15:CV15="","",'請求書（注文書あり）入力'!BH15:CV15)</f>
        <v/>
      </c>
      <c r="BI15" s="281" t="str">
        <f>IF('請求書（注文書あり）入力'!BI15:CW15="","",'請求書（注文書あり）入力'!BI15:CW15)</f>
        <v/>
      </c>
      <c r="BJ15" s="281" t="str">
        <f>IF('請求書（注文書あり）入力'!BJ15:CX15="","",'請求書（注文書あり）入力'!BJ15:CX15)</f>
        <v/>
      </c>
      <c r="BK15" s="281" t="str">
        <f>IF('請求書（注文書あり）入力'!BK15:CY15="","",'請求書（注文書あり）入力'!BK15:CY15)</f>
        <v/>
      </c>
      <c r="BL15" s="281" t="str">
        <f>IF('請求書（注文書あり）入力'!BL15:CZ15="","",'請求書（注文書あり）入力'!BL15:CZ15)</f>
        <v/>
      </c>
      <c r="BM15" s="281" t="str">
        <f>IF('請求書（注文書あり）入力'!BM15:DA15="","",'請求書（注文書あり）入力'!BM15:DA15)</f>
        <v/>
      </c>
      <c r="BN15" s="281" t="str">
        <f>IF('請求書（注文書あり）入力'!BN15:DB15="","",'請求書（注文書あり）入力'!BN15:DB15)</f>
        <v/>
      </c>
      <c r="BO15" s="281" t="str">
        <f>IF('請求書（注文書あり）入力'!BO15:DC15="","",'請求書（注文書あり）入力'!BO15:DC15)</f>
        <v/>
      </c>
      <c r="BP15" s="281" t="str">
        <f>IF('請求書（注文書あり）入力'!BP15:DD15="","",'請求書（注文書あり）入力'!BP15:DD15)</f>
        <v/>
      </c>
      <c r="BQ15" s="281" t="str">
        <f>IF('請求書（注文書あり）入力'!BQ15:DE15="","",'請求書（注文書あり）入力'!BQ15:DE15)</f>
        <v/>
      </c>
      <c r="BR15" s="281" t="str">
        <f>IF('請求書（注文書あり）入力'!BR15:DF15="","",'請求書（注文書あり）入力'!BR15:DF15)</f>
        <v/>
      </c>
      <c r="BS15" s="281" t="str">
        <f>IF('請求書（注文書あり）入力'!BS15:DG15="","",'請求書（注文書あり）入力'!BS15:DG15)</f>
        <v/>
      </c>
      <c r="BT15" s="281" t="str">
        <f>IF('請求書（注文書あり）入力'!BT15:DH15="","",'請求書（注文書あり）入力'!BT15:DH15)</f>
        <v/>
      </c>
      <c r="BU15" s="281" t="str">
        <f>IF('請求書（注文書あり）入力'!BU15:DI15="","",'請求書（注文書あり）入力'!BU15:DI15)</f>
        <v/>
      </c>
      <c r="BV15" s="281" t="str">
        <f>IF('請求書（注文書あり）入力'!BV15:DJ15="","",'請求書（注文書あり）入力'!BV15:DJ15)</f>
        <v/>
      </c>
      <c r="BW15" s="281" t="str">
        <f>IF('請求書（注文書あり）入力'!BW15:DK15="","",'請求書（注文書あり）入力'!BW15:DK15)</f>
        <v/>
      </c>
      <c r="BX15" s="281" t="str">
        <f>IF('請求書（注文書あり）入力'!BX15:DL15="","",'請求書（注文書あり）入力'!BX15:DL15)</f>
        <v/>
      </c>
      <c r="BY15" s="281" t="str">
        <f>IF('請求書（注文書あり）入力'!BY15:DM15="","",'請求書（注文書あり）入力'!BY15:DM15)</f>
        <v/>
      </c>
      <c r="BZ15" s="281" t="str">
        <f>IF('請求書（注文書あり）入力'!BZ15:DN15="","",'請求書（注文書あり）入力'!BZ15:DN15)</f>
        <v/>
      </c>
      <c r="CA15" s="281" t="str">
        <f>IF('請求書（注文書あり）入力'!CA15:DO15="","",'請求書（注文書あり）入力'!CA15:DO15)</f>
        <v/>
      </c>
      <c r="CB15" s="281" t="str">
        <f>IF('請求書（注文書あり）入力'!CB15:DP15="","",'請求書（注文書あり）入力'!CB15:DP15)</f>
        <v/>
      </c>
      <c r="CC15" s="281" t="str">
        <f>IF('請求書（注文書あり）入力'!CC15:DQ15="","",'請求書（注文書あり）入力'!CC15:DQ15)</f>
        <v/>
      </c>
      <c r="CD15" s="281" t="str">
        <f>IF('請求書（注文書あり）入力'!CD15:DR15="","",'請求書（注文書あり）入力'!CD15:DR15)</f>
        <v/>
      </c>
      <c r="CE15" s="281" t="str">
        <f>IF('請求書（注文書あり）入力'!CE15:DS15="","",'請求書（注文書あり）入力'!CE15:DS15)</f>
        <v/>
      </c>
      <c r="CF15" s="281" t="str">
        <f>IF('請求書（注文書あり）入力'!CF15:DT15="","",'請求書（注文書あり）入力'!CF15:DT15)</f>
        <v/>
      </c>
      <c r="CG15" s="281" t="str">
        <f>IF('請求書（注文書あり）入力'!CG15:DU15="","",'請求書（注文書あり）入力'!CG15:DU15)</f>
        <v/>
      </c>
      <c r="CH15" s="281" t="str">
        <f>IF('請求書（注文書あり）入力'!CH15:DV15="","",'請求書（注文書あり）入力'!CH15:DV15)</f>
        <v/>
      </c>
      <c r="CI15" s="281" t="str">
        <f>IF('請求書（注文書あり）入力'!CI15:DW15="","",'請求書（注文書あり）入力'!CI15:DW15)</f>
        <v/>
      </c>
      <c r="CJ15" s="281" t="str">
        <f>IF('請求書（注文書あり）入力'!CJ15:DX15="","",'請求書（注文書あり）入力'!CJ15:DX15)</f>
        <v/>
      </c>
      <c r="CK15" s="281" t="str">
        <f>IF('請求書（注文書あり）入力'!CK15:DY15="","",'請求書（注文書あり）入力'!CK15:DY15)</f>
        <v/>
      </c>
      <c r="CL15" s="281" t="str">
        <f>IF('請求書（注文書あり）入力'!CL15:DZ15="","",'請求書（注文書あり）入力'!CL15:DZ15)</f>
        <v/>
      </c>
      <c r="CM15" s="32" t="s">
        <v>18</v>
      </c>
      <c r="CN15" s="35"/>
      <c r="CO15" s="92"/>
    </row>
    <row r="16" spans="5:108" ht="19.2" customHeight="1" thickBot="1" x14ac:dyDescent="0.25">
      <c r="F16" s="153" t="s">
        <v>10</v>
      </c>
      <c r="G16" s="154"/>
      <c r="H16" s="154" t="str">
        <f>IF($CV$11&gt;0,MID($CS$11,$CV$11,1),"")</f>
        <v/>
      </c>
      <c r="I16" s="335" t="str">
        <f>IF(BH9&gt;0,MID($BC9,BH9,1),"")</f>
        <v/>
      </c>
      <c r="J16" s="154" t="str">
        <f>IF($CW$11&gt;0,MID($CS$11,$CW$11,1),"")</f>
        <v/>
      </c>
      <c r="K16" s="335" t="str">
        <f>IF(BJ9&gt;0,MID($BC9,BJ9,1),"")</f>
        <v/>
      </c>
      <c r="L16" s="154" t="str">
        <f>IF($CX$11&gt;0,MID($CS$11,$CX$11,1),"")</f>
        <v/>
      </c>
      <c r="M16" s="335" t="str">
        <f>IF(BL9&gt;0,MID($BC9,BL9,1),"")</f>
        <v/>
      </c>
      <c r="N16" s="333" t="str">
        <f>IF($CY$11&gt;0,MID($CS$11,$CY$11,1),"")</f>
        <v/>
      </c>
      <c r="O16" s="333" t="str">
        <f>IF(BN9&gt;0,MID($BC9,BN9,1),"")</f>
        <v/>
      </c>
      <c r="P16" s="333" t="str">
        <f>IF($CZ$11&gt;0,MID($CS$11,$CZ$11,1),"")</f>
        <v/>
      </c>
      <c r="Q16" s="334" t="str">
        <f>IF(BP9&gt;0,MID($BC9,BP9,1),"")</f>
        <v/>
      </c>
      <c r="R16" s="361" t="str">
        <f>IF($CV$12&gt;0,MID($CS$12,$CV$12,1),"")</f>
        <v/>
      </c>
      <c r="S16" s="362" t="str">
        <f>IF(BR9&gt;0,MID($BC9,BR9,1),"")</f>
        <v/>
      </c>
      <c r="T16" s="362" t="str">
        <f>IF($CW$12&gt;0,MID($CS$12,$CW$12,1),"")</f>
        <v/>
      </c>
      <c r="U16" s="362" t="str">
        <f>IF(BT9&gt;0,MID($BC9,BT9,1),"")</f>
        <v/>
      </c>
      <c r="V16" s="362" t="str">
        <f>IF($CX$12&gt;0,MID($CS$12,$CX$12,1),"")</f>
        <v/>
      </c>
      <c r="W16" s="362" t="str">
        <f>IF(BV9&gt;0,MID($BC9,BV9,1),"")</f>
        <v/>
      </c>
      <c r="X16" s="362" t="str">
        <f>IF($CY$12&gt;0,MID($CS$12,$CY$12,1),"")</f>
        <v/>
      </c>
      <c r="Y16" s="362" t="str">
        <f>IF(BX9&gt;0,MID($BC9,BX9,1),"")</f>
        <v/>
      </c>
      <c r="Z16" s="362" t="str">
        <f>IF($CZ$12&gt;0,MID($CS$12,$CZ$12,1),"")</f>
        <v/>
      </c>
      <c r="AA16" s="378" t="str">
        <f>IF(BZ9&gt;0,MID($BC9,BZ9,1),"")</f>
        <v/>
      </c>
      <c r="AB16" s="368" t="s">
        <v>89</v>
      </c>
      <c r="AC16" s="369"/>
      <c r="AD16" s="369" t="s">
        <v>45</v>
      </c>
      <c r="AE16" s="370"/>
      <c r="AF16" s="335" t="str">
        <f>IF($CX$13&gt;0,MID($CS$13,$CX$13,1),"")</f>
        <v/>
      </c>
      <c r="AG16" s="154" t="str">
        <f>IF(CF9&gt;0,MID($BC9,CF9,1),"")</f>
        <v/>
      </c>
      <c r="AH16" s="333" t="str">
        <f>IF($CY$13&gt;0,MID($CS$13,$CY$13,1),"")</f>
        <v/>
      </c>
      <c r="AI16" s="333" t="str">
        <f>IF(CH9&gt;0,MID($BC9,CH9,1),"")</f>
        <v/>
      </c>
      <c r="AJ16" s="333" t="str">
        <f>IF($CZ$13&gt;0,MID($CS$13,$CZ$13,1),"")</f>
        <v/>
      </c>
      <c r="AK16" s="154" t="str">
        <f>IF(CJ9&gt;0,MID($BC9,CJ9,1),"")</f>
        <v/>
      </c>
      <c r="AL16" s="153" t="str">
        <f>IF($CY$14&gt;0,MID($CS$14,$CY$14,1),"")</f>
        <v/>
      </c>
      <c r="AM16" s="333" t="str">
        <f>IF(CL9&gt;0,MID($BC9,CL9,1),"")</f>
        <v/>
      </c>
      <c r="AN16" s="333" t="str">
        <f>IF($CZ$14&gt;0,MID($CS$14,$CZ$14,1),"")</f>
        <v/>
      </c>
      <c r="AO16" s="334" t="str">
        <f>IF(CN9&gt;0,MID($BC9,CN9,1),"")</f>
        <v/>
      </c>
      <c r="AR16" s="176" t="s">
        <v>19</v>
      </c>
      <c r="AS16" s="177"/>
      <c r="AT16" s="177"/>
      <c r="AU16" s="177"/>
      <c r="AV16" s="177"/>
      <c r="AW16" s="177"/>
      <c r="AX16" s="177"/>
      <c r="AY16" s="177"/>
      <c r="AZ16" s="39"/>
      <c r="BA16" s="281" t="str">
        <f>IF('請求書（注文書あり）入力'!$BA$17:$CL$17="","",'請求書（注文書あり）入力'!$BA$17:$CL$17)</f>
        <v/>
      </c>
      <c r="BB16" s="281" t="str">
        <f>IF('請求書（注文書あり）入力'!BB16:CP16="","",'請求書（注文書あり）入力'!BB16:CP16)</f>
        <v/>
      </c>
      <c r="BC16" s="281" t="str">
        <f>IF('請求書（注文書あり）入力'!BC16:CQ16="","",'請求書（注文書あり）入力'!BC16:CQ16)</f>
        <v/>
      </c>
      <c r="BD16" s="281" t="str">
        <f>IF('請求書（注文書あり）入力'!BD16:CR16="","",'請求書（注文書あり）入力'!BD16:CR16)</f>
        <v/>
      </c>
      <c r="BE16" s="281" t="str">
        <f>IF('請求書（注文書あり）入力'!BE16:CS16="","",'請求書（注文書あり）入力'!BE16:CS16)</f>
        <v/>
      </c>
      <c r="BF16" s="281" t="str">
        <f>IF('請求書（注文書あり）入力'!BF16:CT16="","",'請求書（注文書あり）入力'!BF16:CT16)</f>
        <v/>
      </c>
      <c r="BG16" s="281" t="str">
        <f>IF('請求書（注文書あり）入力'!BG16:CU16="","",'請求書（注文書あり）入力'!BG16:CU16)</f>
        <v/>
      </c>
      <c r="BH16" s="281" t="str">
        <f>IF('請求書（注文書あり）入力'!BH16:CV16="","",'請求書（注文書あり）入力'!BH16:CV16)</f>
        <v/>
      </c>
      <c r="BI16" s="281" t="str">
        <f>IF('請求書（注文書あり）入力'!BI16:CW16="","",'請求書（注文書あり）入力'!BI16:CW16)</f>
        <v/>
      </c>
      <c r="BJ16" s="281" t="str">
        <f>IF('請求書（注文書あり）入力'!BJ16:CX16="","",'請求書（注文書あり）入力'!BJ16:CX16)</f>
        <v/>
      </c>
      <c r="BK16" s="281" t="str">
        <f>IF('請求書（注文書あり）入力'!BK16:CY16="","",'請求書（注文書あり）入力'!BK16:CY16)</f>
        <v/>
      </c>
      <c r="BL16" s="281" t="str">
        <f>IF('請求書（注文書あり）入力'!BL16:CZ16="","",'請求書（注文書あり）入力'!BL16:CZ16)</f>
        <v/>
      </c>
      <c r="BM16" s="281" t="str">
        <f>IF('請求書（注文書あり）入力'!BM16:DA16="","",'請求書（注文書あり）入力'!BM16:DA16)</f>
        <v/>
      </c>
      <c r="BN16" s="281" t="str">
        <f>IF('請求書（注文書あり）入力'!BN16:DB16="","",'請求書（注文書あり）入力'!BN16:DB16)</f>
        <v/>
      </c>
      <c r="BO16" s="281" t="str">
        <f>IF('請求書（注文書あり）入力'!BO16:DC16="","",'請求書（注文書あり）入力'!BO16:DC16)</f>
        <v/>
      </c>
      <c r="BP16" s="281" t="str">
        <f>IF('請求書（注文書あり）入力'!BP16:DD16="","",'請求書（注文書あり）入力'!BP16:DD16)</f>
        <v/>
      </c>
      <c r="BQ16" s="281" t="str">
        <f>IF('請求書（注文書あり）入力'!BQ16:DE16="","",'請求書（注文書あり）入力'!BQ16:DE16)</f>
        <v/>
      </c>
      <c r="BR16" s="281" t="str">
        <f>IF('請求書（注文書あり）入力'!BR16:DF16="","",'請求書（注文書あり）入力'!BR16:DF16)</f>
        <v/>
      </c>
      <c r="BS16" s="281" t="str">
        <f>IF('請求書（注文書あり）入力'!BS16:DG16="","",'請求書（注文書あり）入力'!BS16:DG16)</f>
        <v/>
      </c>
      <c r="BT16" s="281" t="str">
        <f>IF('請求書（注文書あり）入力'!BT16:DH16="","",'請求書（注文書あり）入力'!BT16:DH16)</f>
        <v/>
      </c>
      <c r="BU16" s="281" t="str">
        <f>IF('請求書（注文書あり）入力'!BU16:DI16="","",'請求書（注文書あり）入力'!BU16:DI16)</f>
        <v/>
      </c>
      <c r="BV16" s="281" t="str">
        <f>IF('請求書（注文書あり）入力'!BV16:DJ16="","",'請求書（注文書あり）入力'!BV16:DJ16)</f>
        <v/>
      </c>
      <c r="BW16" s="281" t="str">
        <f>IF('請求書（注文書あり）入力'!BW16:DK16="","",'請求書（注文書あり）入力'!BW16:DK16)</f>
        <v/>
      </c>
      <c r="BX16" s="281" t="str">
        <f>IF('請求書（注文書あり）入力'!BX16:DL16="","",'請求書（注文書あり）入力'!BX16:DL16)</f>
        <v/>
      </c>
      <c r="BY16" s="281" t="str">
        <f>IF('請求書（注文書あり）入力'!BY16:DM16="","",'請求書（注文書あり）入力'!BY16:DM16)</f>
        <v/>
      </c>
      <c r="BZ16" s="281" t="str">
        <f>IF('請求書（注文書あり）入力'!BZ16:DN16="","",'請求書（注文書あり）入力'!BZ16:DN16)</f>
        <v/>
      </c>
      <c r="CA16" s="281" t="str">
        <f>IF('請求書（注文書あり）入力'!CA16:DO16="","",'請求書（注文書あり）入力'!CA16:DO16)</f>
        <v/>
      </c>
      <c r="CB16" s="281" t="str">
        <f>IF('請求書（注文書あり）入力'!CB16:DP16="","",'請求書（注文書あり）入力'!CB16:DP16)</f>
        <v/>
      </c>
      <c r="CC16" s="281" t="str">
        <f>IF('請求書（注文書あり）入力'!CC16:DQ16="","",'請求書（注文書あり）入力'!CC16:DQ16)</f>
        <v/>
      </c>
      <c r="CD16" s="281" t="str">
        <f>IF('請求書（注文書あり）入力'!CD16:DR16="","",'請求書（注文書あり）入力'!CD16:DR16)</f>
        <v/>
      </c>
      <c r="CE16" s="281" t="str">
        <f>IF('請求書（注文書あり）入力'!CE16:DS16="","",'請求書（注文書あり）入力'!CE16:DS16)</f>
        <v/>
      </c>
      <c r="CF16" s="281" t="str">
        <f>IF('請求書（注文書あり）入力'!CF16:DT16="","",'請求書（注文書あり）入力'!CF16:DT16)</f>
        <v/>
      </c>
      <c r="CG16" s="281" t="str">
        <f>IF('請求書（注文書あり）入力'!CG16:DU16="","",'請求書（注文書あり）入力'!CG16:DU16)</f>
        <v/>
      </c>
      <c r="CH16" s="281" t="str">
        <f>IF('請求書（注文書あり）入力'!CH16:DV16="","",'請求書（注文書あり）入力'!CH16:DV16)</f>
        <v/>
      </c>
      <c r="CI16" s="281" t="str">
        <f>IF('請求書（注文書あり）入力'!CI16:DW16="","",'請求書（注文書あり）入力'!CI16:DW16)</f>
        <v/>
      </c>
      <c r="CJ16" s="281" t="str">
        <f>IF('請求書（注文書あり）入力'!CJ16:DX16="","",'請求書（注文書あり）入力'!CJ16:DX16)</f>
        <v/>
      </c>
      <c r="CK16" s="281" t="str">
        <f>IF('請求書（注文書あり）入力'!CK16:DY16="","",'請求書（注文書あり）入力'!CK16:DY16)</f>
        <v/>
      </c>
      <c r="CL16" s="281" t="str">
        <f>IF('請求書（注文書あり）入力'!CL16:DZ16="","",'請求書（注文書あり）入力'!CL16:DZ16)</f>
        <v/>
      </c>
      <c r="CM16" s="35"/>
      <c r="CN16" s="35"/>
      <c r="CO16" s="92"/>
      <c r="CV16">
        <v>8</v>
      </c>
      <c r="CW16">
        <v>7</v>
      </c>
      <c r="CX16">
        <v>6</v>
      </c>
      <c r="CY16">
        <v>5</v>
      </c>
      <c r="CZ16">
        <v>4</v>
      </c>
      <c r="DA16">
        <v>3</v>
      </c>
      <c r="DB16">
        <v>2</v>
      </c>
      <c r="DC16">
        <v>1</v>
      </c>
    </row>
    <row r="17" spans="1:108" ht="18" customHeight="1" x14ac:dyDescent="0.2">
      <c r="F17" s="146" t="s">
        <v>16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8"/>
      <c r="AR17" s="191" t="s">
        <v>79</v>
      </c>
      <c r="AS17" s="192"/>
      <c r="AT17" s="192"/>
      <c r="AU17" s="192"/>
      <c r="AV17" s="192"/>
      <c r="AW17" s="192"/>
      <c r="AX17" s="192"/>
      <c r="AY17" s="193"/>
      <c r="AZ17" s="35"/>
      <c r="BA17" s="281" t="str">
        <f>IF('請求書（注文書あり）入力'!$BA$18:$CL$18="","",'請求書（注文書あり）入力'!$BA$18:$CL$18)</f>
        <v/>
      </c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35"/>
      <c r="CN17" s="35"/>
      <c r="CO17" s="92"/>
      <c r="CV17" s="21">
        <f t="shared" ref="CV17:DD18" si="1">LEN($CS17)-CV$16</f>
        <v>-8</v>
      </c>
      <c r="CW17" s="21">
        <f t="shared" si="1"/>
        <v>-7</v>
      </c>
      <c r="CX17" s="21">
        <f t="shared" si="1"/>
        <v>-6</v>
      </c>
      <c r="CY17" s="21">
        <f t="shared" si="1"/>
        <v>-5</v>
      </c>
      <c r="CZ17" s="21">
        <f t="shared" si="1"/>
        <v>-4</v>
      </c>
      <c r="DA17" s="21">
        <f t="shared" si="1"/>
        <v>-3</v>
      </c>
      <c r="DB17" s="21">
        <f t="shared" si="1"/>
        <v>-2</v>
      </c>
      <c r="DC17" s="21">
        <f t="shared" si="1"/>
        <v>-1</v>
      </c>
      <c r="DD17" s="21">
        <f>LEN($CS17)-DD$16</f>
        <v>0</v>
      </c>
    </row>
    <row r="18" spans="1:108" ht="29.4" customHeight="1" thickBot="1" x14ac:dyDescent="0.25">
      <c r="F18" s="351" t="str">
        <f>IF('請求書（注文書あり）入力'!$F$15:$AT$15="","",'請求書（注文書あり）入力'!$F$15:$AT$15)</f>
        <v/>
      </c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3"/>
      <c r="AR18" s="194"/>
      <c r="AS18" s="195"/>
      <c r="AT18" s="195"/>
      <c r="AU18" s="195"/>
      <c r="AV18" s="195"/>
      <c r="AW18" s="195"/>
      <c r="AX18" s="195"/>
      <c r="AY18" s="196"/>
      <c r="AZ18" s="37"/>
      <c r="BA18" s="372"/>
      <c r="BB18" s="372"/>
      <c r="BC18" s="372"/>
      <c r="BD18" s="372"/>
      <c r="BE18" s="372"/>
      <c r="BF18" s="372"/>
      <c r="BG18" s="372"/>
      <c r="BH18" s="372"/>
      <c r="BI18" s="372"/>
      <c r="BJ18" s="372"/>
      <c r="BK18" s="372"/>
      <c r="BL18" s="372"/>
      <c r="BM18" s="372"/>
      <c r="BN18" s="372"/>
      <c r="BO18" s="372"/>
      <c r="BP18" s="372"/>
      <c r="BQ18" s="372"/>
      <c r="BR18" s="372"/>
      <c r="BS18" s="372"/>
      <c r="BT18" s="372"/>
      <c r="BU18" s="372"/>
      <c r="BV18" s="372"/>
      <c r="BW18" s="372"/>
      <c r="BX18" s="372"/>
      <c r="BY18" s="372"/>
      <c r="BZ18" s="372"/>
      <c r="CA18" s="372"/>
      <c r="CB18" s="372"/>
      <c r="CC18" s="372"/>
      <c r="CD18" s="372"/>
      <c r="CE18" s="372"/>
      <c r="CF18" s="372"/>
      <c r="CG18" s="372"/>
      <c r="CH18" s="372"/>
      <c r="CI18" s="372"/>
      <c r="CJ18" s="372"/>
      <c r="CK18" s="372"/>
      <c r="CL18" s="372"/>
      <c r="CM18" s="93"/>
      <c r="CN18" s="93"/>
      <c r="CO18" s="94"/>
      <c r="CS18" s="20" t="str">
        <f>IF('請求書（注文書あり）入力'!H18=0,"",'請求書（注文書あり）入力'!H18)</f>
        <v/>
      </c>
      <c r="CT18" t="s">
        <v>84</v>
      </c>
      <c r="CV18" s="21">
        <f t="shared" si="1"/>
        <v>-8</v>
      </c>
      <c r="CW18" s="21">
        <f t="shared" si="1"/>
        <v>-7</v>
      </c>
      <c r="CX18" s="21">
        <f t="shared" si="1"/>
        <v>-6</v>
      </c>
      <c r="CY18" s="21">
        <f t="shared" si="1"/>
        <v>-5</v>
      </c>
      <c r="CZ18" s="21">
        <f t="shared" si="1"/>
        <v>-4</v>
      </c>
      <c r="DA18" s="21">
        <f t="shared" si="1"/>
        <v>-3</v>
      </c>
      <c r="DB18" s="21">
        <f t="shared" si="1"/>
        <v>-2</v>
      </c>
      <c r="DC18" s="21">
        <f t="shared" si="1"/>
        <v>-1</v>
      </c>
      <c r="DD18" s="21">
        <f t="shared" si="1"/>
        <v>0</v>
      </c>
    </row>
    <row r="19" spans="1:108" ht="11.25" customHeight="1" thickBot="1" x14ac:dyDescent="0.25"/>
    <row r="20" spans="1:108" ht="18.75" customHeight="1" thickBot="1" x14ac:dyDescent="0.25">
      <c r="F20" s="54"/>
      <c r="G20" s="13"/>
      <c r="H20" s="13"/>
      <c r="I20" s="13"/>
      <c r="J20" s="13"/>
      <c r="K20" s="13"/>
      <c r="L20" s="41"/>
      <c r="M20" s="41"/>
      <c r="N20" s="41"/>
      <c r="O20" s="41"/>
      <c r="P20" s="41"/>
      <c r="Q20" s="55"/>
      <c r="R20" s="141" t="s">
        <v>22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1" t="s">
        <v>23</v>
      </c>
      <c r="AK20" s="142"/>
      <c r="AL20" s="142"/>
      <c r="AM20" s="142"/>
      <c r="AN20" s="142"/>
      <c r="AO20" s="142"/>
      <c r="AP20" s="142"/>
      <c r="AQ20" s="142"/>
      <c r="AR20" s="142"/>
      <c r="AS20" s="143"/>
      <c r="AT20" s="374">
        <f>'請求書（注文書あり）入力'!$AT$25</f>
        <v>0</v>
      </c>
      <c r="AU20" s="375"/>
      <c r="AV20" s="375"/>
      <c r="AW20" s="376"/>
      <c r="AX20" s="221" t="s">
        <v>71</v>
      </c>
      <c r="AY20" s="221"/>
      <c r="AZ20" s="221"/>
      <c r="BA20" s="222"/>
      <c r="BB20" s="141" t="s">
        <v>24</v>
      </c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3"/>
      <c r="BT20" s="250" t="s">
        <v>25</v>
      </c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48"/>
      <c r="CT20" t="s">
        <v>46</v>
      </c>
    </row>
    <row r="21" spans="1:108" ht="21.75" customHeight="1" x14ac:dyDescent="0.2">
      <c r="F21" s="188" t="s">
        <v>26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90"/>
      <c r="R21" s="291" t="str">
        <f t="shared" ref="R21:R26" si="2">IF($CV21&gt;0,MID($CS21,$CV21,1),"")</f>
        <v/>
      </c>
      <c r="S21" s="285" t="str">
        <f t="shared" ref="S21:S26" si="3">IF(BM21&gt;0,MID($BC21,BM21,1),"")</f>
        <v/>
      </c>
      <c r="T21" s="294" t="str">
        <f t="shared" ref="T21:T26" si="4">IF($CW21&gt;0,MID($CS21,$CW21,1),"")</f>
        <v/>
      </c>
      <c r="U21" s="295" t="str">
        <f t="shared" ref="U21:U26" si="5">IF(BO21&gt;0,MID($BC21,BO21,1),"")</f>
        <v/>
      </c>
      <c r="V21" s="285" t="str">
        <f t="shared" ref="V21:V26" si="6">IF($CX21&gt;0,MID($CS21,$CX21,1),"")</f>
        <v/>
      </c>
      <c r="W21" s="285" t="str">
        <f t="shared" ref="W21:W26" si="7">IF(BQ21&gt;0,MID($BC21,BQ21,1),"")</f>
        <v/>
      </c>
      <c r="X21" s="287" t="str">
        <f t="shared" ref="X21:X26" si="8">IF($CY21&gt;0,MID($CS21,$CY21,1),"")</f>
        <v/>
      </c>
      <c r="Y21" s="285" t="str">
        <f t="shared" ref="Y21:Y26" si="9">IF(BS21&gt;0,MID($BC21,BS21,1),"")</f>
        <v/>
      </c>
      <c r="Z21" s="294" t="str">
        <f>IF($CZ21&gt;0,MID($CS21,$CZ21,1),"")</f>
        <v/>
      </c>
      <c r="AA21" s="295" t="str">
        <f t="shared" ref="AA21:AA24" si="10">IF(BU21&gt;0,MID($BC21,BU21,1),"")</f>
        <v/>
      </c>
      <c r="AB21" s="285" t="str">
        <f t="shared" ref="AB21:AB26" si="11">IF($DA21&gt;0,MID($CS21,$DA21,1),"")</f>
        <v/>
      </c>
      <c r="AC21" s="286" t="str">
        <f t="shared" ref="AC21:AC26" si="12">IF(BW21&gt;0,MID($BC21,BW21,1),"")</f>
        <v/>
      </c>
      <c r="AD21" s="285" t="str">
        <f t="shared" ref="AD21:AD26" si="13">IF($DB21&gt;0,MID($CS21,$DB21,1),"")</f>
        <v/>
      </c>
      <c r="AE21" s="285" t="str">
        <f t="shared" ref="AE21:AE26" si="14">IF(BY21&gt;0,MID($BC21,BY21,1),"")</f>
        <v/>
      </c>
      <c r="AF21" s="294" t="str">
        <f>IF($DC21&gt;0,MID($CS21,$DC21,1),"")</f>
        <v/>
      </c>
      <c r="AG21" s="295" t="str">
        <f t="shared" ref="AG21:AG26" si="15">IF(CA21&gt;0,MID($BC21,CA21,1),"")</f>
        <v/>
      </c>
      <c r="AH21" s="285" t="str">
        <f t="shared" ref="AH21:AH25" si="16">IF($DD21&gt;0,MID($CS21,$DD21,1),"")</f>
        <v/>
      </c>
      <c r="AI21" s="285" t="str">
        <f t="shared" ref="AI21:AI26" si="17">IF(CC21&gt;0,MID($BC21,CC21,1),"")</f>
        <v/>
      </c>
      <c r="AJ21" s="291" t="str">
        <f>IF($CV29&gt;0,MID($CS29,$CV29,1),"")</f>
        <v/>
      </c>
      <c r="AK21" s="285" t="e">
        <f>IF(CE21&gt;0,MID($BC21,CE21,1),"")</f>
        <v>#REF!</v>
      </c>
      <c r="AL21" s="294" t="str">
        <f>IF($CW29&gt;0,MID($CS29,$CW29,1),"")</f>
        <v/>
      </c>
      <c r="AM21" s="295" t="str">
        <f>IF(CG21&gt;0,MID($BC21,CG21,1),"")</f>
        <v/>
      </c>
      <c r="AN21" s="285" t="str">
        <f>IF($CX29&gt;0,MID($CS29,$CX29,1),"")</f>
        <v/>
      </c>
      <c r="AO21" s="285" t="str">
        <f>IF(CI21&gt;0,MID($BC21,CI21,1),"")</f>
        <v/>
      </c>
      <c r="AP21" s="287" t="str">
        <f>IF($CY29&gt;0,MID($CS29,$CY29,1),"")</f>
        <v/>
      </c>
      <c r="AQ21" s="285" t="str">
        <f>IF(CK21&gt;0,MID($BC21,CK21,1),"")</f>
        <v/>
      </c>
      <c r="AR21" s="294" t="str">
        <f>IF($CZ29&gt;0,MID($CS29,$CZ29,1),"")</f>
        <v/>
      </c>
      <c r="AS21" s="295"/>
      <c r="AT21" s="285" t="str">
        <f>IF($DA29&gt;0,MID($CS29,$DA29,1),"")</f>
        <v/>
      </c>
      <c r="AU21" s="286" t="str">
        <f>IF(CO21&gt;0,MID($BC21,CO21,1),"")</f>
        <v/>
      </c>
      <c r="AV21" s="285" t="str">
        <f>IF($DB29&gt;0,MID($CS29,$DB29,1),"")</f>
        <v/>
      </c>
      <c r="AW21" s="285" t="str">
        <f>IF(CQ21&gt;0,MID($BC21,CQ21,1),"")</f>
        <v/>
      </c>
      <c r="AX21" s="294" t="str">
        <f t="shared" ref="AX21" si="18">IF($DC29&gt;0,MID($CS29,$DC29,1),"")</f>
        <v/>
      </c>
      <c r="AY21" s="295"/>
      <c r="AZ21" s="285" t="str">
        <f>IF($DD29&gt;0,MID($CS29,$DD29,1),"")</f>
        <v/>
      </c>
      <c r="BA21" s="290" t="str">
        <f>IF(CU21&gt;0,MID($BC21,CU21,1),"")</f>
        <v/>
      </c>
      <c r="BB21" s="291" t="str">
        <f>IF($CV35&gt;0,MID($CS35,$CV35,1),"")</f>
        <v/>
      </c>
      <c r="BC21" s="295"/>
      <c r="BD21" s="294" t="str">
        <f>IF($CW35&gt;0,MID($CS35,$CW35,1),"")</f>
        <v/>
      </c>
      <c r="BE21" s="295"/>
      <c r="BF21" s="294" t="str">
        <f>IF($CX35&gt;0,MID($CS35,$CX35,1),"")</f>
        <v/>
      </c>
      <c r="BG21" s="286"/>
      <c r="BH21" s="287" t="str">
        <f>IF($CY35&gt;0,MID($CS35,$CY35,1),"")</f>
        <v/>
      </c>
      <c r="BI21" s="295"/>
      <c r="BJ21" s="294" t="str">
        <f>IF($CZ35&gt;0,MID($CS35,$CZ35,1),"")</f>
        <v/>
      </c>
      <c r="BK21" s="295"/>
      <c r="BL21" s="294" t="str">
        <f>IF($DA35&gt;0,MID($CS35,$DA35,1),"")</f>
        <v/>
      </c>
      <c r="BM21" s="286"/>
      <c r="BN21" s="287" t="str">
        <f>IF($DB35&gt;0,MID($CS35,$DB35,1),"")</f>
        <v/>
      </c>
      <c r="BO21" s="295"/>
      <c r="BP21" s="294" t="str">
        <f>IF($DC35&gt;0,MID($CS35,$DC35,1),"")</f>
        <v/>
      </c>
      <c r="BQ21" s="295"/>
      <c r="BR21" s="294" t="str">
        <f>IF($DD35&gt;0,MID($CS35,$DD35,1),"")</f>
        <v/>
      </c>
      <c r="BS21" s="290"/>
      <c r="BT21" s="277" t="str">
        <f>IF('請求書（注文書あり）入力'!BT26:CD26="","",'請求書（注文書あり）入力'!BT26:CD26)</f>
        <v/>
      </c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 t="e">
        <f>IF(#REF!="","",#REF!)</f>
        <v>#REF!</v>
      </c>
      <c r="CF21" s="277"/>
      <c r="CG21" s="277"/>
      <c r="CH21" s="277"/>
      <c r="CI21" s="277"/>
      <c r="CJ21" s="277"/>
      <c r="CK21" s="277"/>
      <c r="CL21" s="277"/>
      <c r="CM21" s="277"/>
      <c r="CN21" s="277"/>
      <c r="CO21" s="278"/>
      <c r="CS21" s="20" t="str">
        <f>IF('請求書（注文書あり）入力'!R26=0,"",'請求書（注文書あり）入力'!R26)</f>
        <v/>
      </c>
      <c r="CT21" t="s">
        <v>47</v>
      </c>
      <c r="CV21" s="21">
        <f t="shared" ref="CV21:DD36" si="19">LEN($CS21)-CV$16</f>
        <v>-8</v>
      </c>
      <c r="CW21" s="21">
        <f t="shared" si="19"/>
        <v>-7</v>
      </c>
      <c r="CX21" s="21">
        <f t="shared" si="19"/>
        <v>-6</v>
      </c>
      <c r="CY21" s="21">
        <f t="shared" si="19"/>
        <v>-5</v>
      </c>
      <c r="CZ21" s="21">
        <f t="shared" si="19"/>
        <v>-4</v>
      </c>
      <c r="DA21" s="21">
        <f t="shared" si="19"/>
        <v>-3</v>
      </c>
      <c r="DB21" s="21">
        <f t="shared" si="19"/>
        <v>-2</v>
      </c>
      <c r="DC21" s="21">
        <f t="shared" si="19"/>
        <v>-1</v>
      </c>
      <c r="DD21" s="21">
        <f t="shared" si="19"/>
        <v>0</v>
      </c>
    </row>
    <row r="22" spans="1:108" ht="21.75" customHeight="1" x14ac:dyDescent="0.2">
      <c r="A22" s="8"/>
      <c r="F22" s="188" t="s">
        <v>27</v>
      </c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90"/>
      <c r="R22" s="291" t="str">
        <f t="shared" si="2"/>
        <v/>
      </c>
      <c r="S22" s="285" t="str">
        <f t="shared" si="3"/>
        <v/>
      </c>
      <c r="T22" s="294" t="str">
        <f t="shared" si="4"/>
        <v/>
      </c>
      <c r="U22" s="295" t="str">
        <f t="shared" si="5"/>
        <v/>
      </c>
      <c r="V22" s="285" t="str">
        <f t="shared" si="6"/>
        <v/>
      </c>
      <c r="W22" s="285" t="str">
        <f t="shared" si="7"/>
        <v/>
      </c>
      <c r="X22" s="287" t="str">
        <f t="shared" si="8"/>
        <v/>
      </c>
      <c r="Y22" s="285" t="str">
        <f t="shared" si="9"/>
        <v/>
      </c>
      <c r="Z22" s="294" t="str">
        <f>IF($CZ22&gt;0,MID($CS22,$CZ22,1),"")</f>
        <v/>
      </c>
      <c r="AA22" s="295" t="str">
        <f t="shared" si="10"/>
        <v/>
      </c>
      <c r="AB22" s="285" t="str">
        <f t="shared" si="11"/>
        <v/>
      </c>
      <c r="AC22" s="286" t="str">
        <f t="shared" si="12"/>
        <v/>
      </c>
      <c r="AD22" s="285" t="str">
        <f t="shared" si="13"/>
        <v/>
      </c>
      <c r="AE22" s="285" t="str">
        <f t="shared" si="14"/>
        <v/>
      </c>
      <c r="AF22" s="294" t="str">
        <f>IF($DC22&gt;0,MID($CS22,$DC22,1),"")</f>
        <v/>
      </c>
      <c r="AG22" s="295" t="str">
        <f t="shared" si="15"/>
        <v/>
      </c>
      <c r="AH22" s="285" t="str">
        <f t="shared" si="16"/>
        <v/>
      </c>
      <c r="AI22" s="285" t="str">
        <f t="shared" si="17"/>
        <v/>
      </c>
      <c r="AJ22" s="296" t="str">
        <f>IF($CV30&gt;0,MID($CS30,$CV30,1),"")</f>
        <v/>
      </c>
      <c r="AK22" s="297" t="e">
        <f>IF(CE22&gt;0,MID($BC22,CE22,1),"")</f>
        <v>#REF!</v>
      </c>
      <c r="AL22" s="298" t="str">
        <f t="shared" ref="AL22" si="20">IF($CW30&gt;0,MID($CS30,$CW30,1),"")</f>
        <v/>
      </c>
      <c r="AM22" s="299"/>
      <c r="AN22" s="297" t="str">
        <f t="shared" ref="AN22" si="21">IF($CX30&gt;0,MID($CS30,$CX30,1),"")</f>
        <v/>
      </c>
      <c r="AO22" s="297"/>
      <c r="AP22" s="344" t="str">
        <f t="shared" ref="AP22" si="22">IF($CY30&gt;0,MID($CS30,$CY30,1),"")</f>
        <v/>
      </c>
      <c r="AQ22" s="297"/>
      <c r="AR22" s="298" t="str">
        <f t="shared" ref="AR22" si="23">IF($CZ30&gt;0,MID($CS30,$CZ30,1),"")</f>
        <v/>
      </c>
      <c r="AS22" s="299"/>
      <c r="AT22" s="297" t="str">
        <f t="shared" ref="AT22" si="24">IF($DA30&gt;0,MID($CS30,$DA30,1),"")</f>
        <v/>
      </c>
      <c r="AU22" s="346"/>
      <c r="AV22" s="297" t="str">
        <f t="shared" ref="AV22" si="25">IF($DB30&gt;0,MID($CS30,$DB30,1),"")</f>
        <v/>
      </c>
      <c r="AW22" s="297"/>
      <c r="AX22" s="298" t="str">
        <f t="shared" ref="AX22" si="26">IF($DC30&gt;0,MID($CS30,$DC30,1),"")</f>
        <v/>
      </c>
      <c r="AY22" s="299"/>
      <c r="AZ22" s="297" t="str">
        <f>IF($DD30&gt;0,MID($CS30,$DD30,1),"")</f>
        <v/>
      </c>
      <c r="BA22" s="341" t="str">
        <f>IF(CU22&gt;0,MID($BC22,CU22,1),"")</f>
        <v/>
      </c>
      <c r="BB22" s="291" t="str">
        <f>IF($CV36&gt;0,MID($CS36,$CV36,1),"")</f>
        <v/>
      </c>
      <c r="BC22" s="295"/>
      <c r="BD22" s="294" t="str">
        <f>IF($CW36&gt;0,MID($CS36,$CW36,1),"")</f>
        <v/>
      </c>
      <c r="BE22" s="295"/>
      <c r="BF22" s="294" t="str">
        <f>IF($CX36&gt;0,MID($CS36,$CX36,1),"")</f>
        <v/>
      </c>
      <c r="BG22" s="286"/>
      <c r="BH22" s="287" t="str">
        <f>IF($CY36&gt;0,MID($CS36,$CY36,1),"")</f>
        <v/>
      </c>
      <c r="BI22" s="295"/>
      <c r="BJ22" s="294" t="str">
        <f>IF($CZ36&gt;0,MID($CS36,$CZ36,1),"")</f>
        <v/>
      </c>
      <c r="BK22" s="295"/>
      <c r="BL22" s="294" t="str">
        <f>IF($DA36&gt;0,MID($CS36,$DA36,1),"")</f>
        <v/>
      </c>
      <c r="BM22" s="286"/>
      <c r="BN22" s="287" t="str">
        <f>IF($DB36&gt;0,MID($CS36,$DB36,1),"")</f>
        <v/>
      </c>
      <c r="BO22" s="295"/>
      <c r="BP22" s="294" t="str">
        <f>IF($DC36&gt;0,MID($CS36,$DC36,1),"")</f>
        <v/>
      </c>
      <c r="BQ22" s="295"/>
      <c r="BR22" s="294" t="str">
        <f>IF($DD36&gt;0,MID($CS36,$DD36,1),"")</f>
        <v/>
      </c>
      <c r="BS22" s="290"/>
      <c r="BT22" s="277" t="str">
        <f>IF('請求書（注文書あり）入力'!BT27:CD27="","",'請求書（注文書あり）入力'!BT27:CD27)</f>
        <v/>
      </c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 t="e">
        <f>IF(#REF!="","",#REF!)</f>
        <v>#REF!</v>
      </c>
      <c r="CF22" s="277"/>
      <c r="CG22" s="277"/>
      <c r="CH22" s="277"/>
      <c r="CI22" s="277"/>
      <c r="CJ22" s="277"/>
      <c r="CK22" s="277"/>
      <c r="CL22" s="277"/>
      <c r="CM22" s="277"/>
      <c r="CN22" s="277"/>
      <c r="CO22" s="278"/>
      <c r="CS22" s="20" t="str">
        <f>IF('請求書（注文書あり）入力'!R27=0,"",'請求書（注文書あり）入力'!R27)</f>
        <v/>
      </c>
      <c r="CT22" t="s">
        <v>48</v>
      </c>
      <c r="CV22" s="21">
        <f t="shared" si="19"/>
        <v>-8</v>
      </c>
      <c r="CW22" s="21">
        <f t="shared" si="19"/>
        <v>-7</v>
      </c>
      <c r="CX22" s="21">
        <f t="shared" si="19"/>
        <v>-6</v>
      </c>
      <c r="CY22" s="21">
        <f t="shared" si="19"/>
        <v>-5</v>
      </c>
      <c r="CZ22" s="21">
        <f t="shared" si="19"/>
        <v>-4</v>
      </c>
      <c r="DA22" s="21">
        <f t="shared" si="19"/>
        <v>-3</v>
      </c>
      <c r="DB22" s="21">
        <f t="shared" si="19"/>
        <v>-2</v>
      </c>
      <c r="DC22" s="21">
        <f t="shared" si="19"/>
        <v>-1</v>
      </c>
      <c r="DD22" s="21">
        <f t="shared" si="19"/>
        <v>0</v>
      </c>
    </row>
    <row r="23" spans="1:108" ht="21.75" customHeight="1" x14ac:dyDescent="0.2">
      <c r="A23" s="8"/>
      <c r="F23" s="188" t="s">
        <v>95</v>
      </c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90"/>
      <c r="R23" s="291" t="str">
        <f t="shared" si="2"/>
        <v/>
      </c>
      <c r="S23" s="285" t="str">
        <f t="shared" si="3"/>
        <v/>
      </c>
      <c r="T23" s="294" t="str">
        <f t="shared" si="4"/>
        <v/>
      </c>
      <c r="U23" s="295" t="str">
        <f t="shared" si="5"/>
        <v/>
      </c>
      <c r="V23" s="285" t="str">
        <f t="shared" si="6"/>
        <v/>
      </c>
      <c r="W23" s="285" t="str">
        <f t="shared" si="7"/>
        <v/>
      </c>
      <c r="X23" s="287" t="str">
        <f t="shared" si="8"/>
        <v/>
      </c>
      <c r="Y23" s="285" t="str">
        <f t="shared" si="9"/>
        <v/>
      </c>
      <c r="Z23" s="294" t="str">
        <f>IF($CZ23&gt;0,MID($CS23,$CZ23,1),"")</f>
        <v/>
      </c>
      <c r="AA23" s="295" t="str">
        <f t="shared" si="10"/>
        <v/>
      </c>
      <c r="AB23" s="285" t="str">
        <f t="shared" si="11"/>
        <v/>
      </c>
      <c r="AC23" s="286" t="str">
        <f t="shared" si="12"/>
        <v/>
      </c>
      <c r="AD23" s="285" t="str">
        <f t="shared" si="13"/>
        <v/>
      </c>
      <c r="AE23" s="285" t="str">
        <f t="shared" si="14"/>
        <v/>
      </c>
      <c r="AF23" s="294" t="str">
        <f>IF($DC23&gt;0,MID($CS23,$DC23,1),"")</f>
        <v/>
      </c>
      <c r="AG23" s="295" t="str">
        <f t="shared" si="15"/>
        <v/>
      </c>
      <c r="AH23" s="285" t="str">
        <f t="shared" si="16"/>
        <v/>
      </c>
      <c r="AI23" s="285" t="str">
        <f t="shared" si="17"/>
        <v/>
      </c>
      <c r="AJ23" s="110"/>
      <c r="AK23" s="120" t="s">
        <v>94</v>
      </c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345">
        <f>'請求書（注文書あり）入力'!$BB$23</f>
        <v>0</v>
      </c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318"/>
      <c r="BI23" s="373" t="str" cm="1">
        <f t="array" ref="BI23">_xlfn.IFS('請求書（注文書あり）入力'!$M$21=1,"工事請負契約部分払（出来高90％）",'請求書（注文書あり）入力'!$M$21=2,"工事請負契約最終金 （出来高残金10％ ）",'請求書（注文書あり）入力'!$M$21=3,"納品契約（出来高100％）", TRUE,"")</f>
        <v/>
      </c>
      <c r="BJ23" s="373"/>
      <c r="BK23" s="373"/>
      <c r="BL23" s="373"/>
      <c r="BM23" s="373"/>
      <c r="BN23" s="373"/>
      <c r="BO23" s="373"/>
      <c r="BP23" s="373"/>
      <c r="BQ23" s="373"/>
      <c r="BR23" s="373"/>
      <c r="BS23" s="373"/>
      <c r="BT23" s="373"/>
      <c r="BU23" s="373"/>
      <c r="BV23" s="373"/>
      <c r="BW23" s="373"/>
      <c r="BX23" s="373"/>
      <c r="BY23" s="373"/>
      <c r="BZ23" s="373"/>
      <c r="CA23" s="373"/>
      <c r="CB23" s="373"/>
      <c r="CC23" s="373"/>
      <c r="CD23" s="373"/>
      <c r="CE23" s="373"/>
      <c r="CF23" s="373"/>
      <c r="CG23" s="373"/>
      <c r="CH23" s="373"/>
      <c r="CI23" s="373"/>
      <c r="CJ23" s="373"/>
      <c r="CK23" s="373"/>
      <c r="CL23" s="373"/>
      <c r="CM23" s="373"/>
      <c r="CN23" s="373"/>
      <c r="CO23" s="373"/>
      <c r="CS23" s="20" t="str">
        <f>IF('請求書（注文書あり）入力'!R28=0,"",'請求書（注文書あり）入力'!R28)</f>
        <v/>
      </c>
      <c r="CT23" t="s">
        <v>49</v>
      </c>
      <c r="CV23" s="21">
        <f t="shared" si="19"/>
        <v>-8</v>
      </c>
      <c r="CW23" s="21">
        <f t="shared" si="19"/>
        <v>-7</v>
      </c>
      <c r="CX23" s="21">
        <f t="shared" si="19"/>
        <v>-6</v>
      </c>
      <c r="CY23" s="21">
        <f t="shared" si="19"/>
        <v>-5</v>
      </c>
      <c r="CZ23" s="21">
        <f t="shared" si="19"/>
        <v>-4</v>
      </c>
      <c r="DA23" s="21">
        <f t="shared" si="19"/>
        <v>-3</v>
      </c>
      <c r="DB23" s="21">
        <f t="shared" si="19"/>
        <v>-2</v>
      </c>
      <c r="DC23" s="21">
        <f t="shared" si="19"/>
        <v>-1</v>
      </c>
      <c r="DD23" s="21">
        <f t="shared" si="19"/>
        <v>0</v>
      </c>
    </row>
    <row r="24" spans="1:108" ht="21.75" customHeight="1" x14ac:dyDescent="0.2">
      <c r="A24" s="8"/>
      <c r="F24" s="209" t="s">
        <v>28</v>
      </c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1"/>
      <c r="R24" s="296" t="str">
        <f t="shared" si="2"/>
        <v/>
      </c>
      <c r="S24" s="297" t="str">
        <f t="shared" si="3"/>
        <v/>
      </c>
      <c r="T24" s="298" t="str">
        <f t="shared" si="4"/>
        <v/>
      </c>
      <c r="U24" s="299" t="str">
        <f t="shared" si="5"/>
        <v/>
      </c>
      <c r="V24" s="297" t="str">
        <f t="shared" si="6"/>
        <v/>
      </c>
      <c r="W24" s="297" t="str">
        <f t="shared" si="7"/>
        <v/>
      </c>
      <c r="X24" s="344" t="str">
        <f t="shared" si="8"/>
        <v/>
      </c>
      <c r="Y24" s="297" t="str">
        <f t="shared" si="9"/>
        <v/>
      </c>
      <c r="Z24" s="298" t="str">
        <f>IF($CZ24&gt;0,MID($CS24,$CZ24,1),"")</f>
        <v/>
      </c>
      <c r="AA24" s="299" t="str">
        <f t="shared" si="10"/>
        <v/>
      </c>
      <c r="AB24" s="297" t="str">
        <f t="shared" si="11"/>
        <v/>
      </c>
      <c r="AC24" s="346" t="str">
        <f t="shared" si="12"/>
        <v/>
      </c>
      <c r="AD24" s="297" t="str">
        <f t="shared" si="13"/>
        <v/>
      </c>
      <c r="AE24" s="297" t="str">
        <f t="shared" si="14"/>
        <v/>
      </c>
      <c r="AF24" s="298" t="str">
        <f t="shared" ref="AF24" si="27">IF($DC24&gt;0,MID($CS24,$DC24,1),"")</f>
        <v/>
      </c>
      <c r="AG24" s="299"/>
      <c r="AH24" s="297" t="str">
        <f t="shared" si="16"/>
        <v/>
      </c>
      <c r="AI24" s="297" t="str">
        <f t="shared" si="17"/>
        <v/>
      </c>
      <c r="AJ24" s="360" t="str">
        <f>IF($CV31&gt;0,MID($CS31,$CV31,1),"")</f>
        <v/>
      </c>
      <c r="AK24" s="342" t="e">
        <f>IF(CE24&gt;0,MID($BC24,CE24,1),"")</f>
        <v>#REF!</v>
      </c>
      <c r="AL24" s="348" t="str">
        <f>IF($CW31&gt;0,MID($CS31,$CW31,1),"")</f>
        <v/>
      </c>
      <c r="AM24" s="349" t="str">
        <f>IF(CG24&gt;0,MID($BC24,CG24,1),"")</f>
        <v/>
      </c>
      <c r="AN24" s="342" t="str">
        <f>IF($CX31&gt;0,MID($CS31,$CX31,1),"")</f>
        <v/>
      </c>
      <c r="AO24" s="342" t="str">
        <f>IF(CI24&gt;0,MID($BC24,CI24,1),"")</f>
        <v/>
      </c>
      <c r="AP24" s="350" t="str">
        <f>IF($CY31&gt;0,MID($CS31,$CY31,1),"")</f>
        <v/>
      </c>
      <c r="AQ24" s="342" t="str">
        <f>IF(CK24&gt;0,MID($BC24,CK24,1),"")</f>
        <v/>
      </c>
      <c r="AR24" s="348" t="str">
        <f>IF($CZ31&gt;0,MID($CS31,$CZ31,1),"")</f>
        <v/>
      </c>
      <c r="AS24" s="349" t="str">
        <f>IF(CM24&gt;0,MID($BC24,CM24,1),"")</f>
        <v/>
      </c>
      <c r="AT24" s="342" t="str">
        <f>IF($DA31&gt;0,MID($CS31,$DA31,1),"")</f>
        <v/>
      </c>
      <c r="AU24" s="347" t="str">
        <f>IF(CO24&gt;0,MID($BC24,CO24,1),"")</f>
        <v/>
      </c>
      <c r="AV24" s="342" t="str">
        <f>IF($DB31&gt;0,MID($CS31,$DB31,1),"")</f>
        <v/>
      </c>
      <c r="AW24" s="342" t="str">
        <f>IF(CQ24&gt;0,MID($BC24,CQ24,1),"")</f>
        <v/>
      </c>
      <c r="AX24" s="348" t="str">
        <f>IF($DC31&gt;0,MID($CS31,$DC31,1),"")</f>
        <v/>
      </c>
      <c r="AY24" s="349" t="e">
        <f>IF(CS24&gt;0,MID($BC24,CS24,1),"")</f>
        <v>#VALUE!</v>
      </c>
      <c r="AZ24" s="342" t="str">
        <f>IF($DD31&gt;0,MID($CS31,$DD31,1),"")</f>
        <v/>
      </c>
      <c r="BA24" s="343" t="str">
        <f>IF(CU24&gt;0,MID($BC24,CU24,1),"")</f>
        <v/>
      </c>
      <c r="BB24" s="291" t="str">
        <f>IF($CV38&gt;0,MID($CS38,$CV38,1),"")</f>
        <v/>
      </c>
      <c r="BC24" s="295"/>
      <c r="BD24" s="294" t="str">
        <f>IF($CW38&gt;0,MID($CS38,$CW38,1),"")</f>
        <v/>
      </c>
      <c r="BE24" s="295"/>
      <c r="BF24" s="294" t="str">
        <f>IF($CX38&gt;0,MID($CS38,$CX38,1),"")</f>
        <v/>
      </c>
      <c r="BG24" s="286"/>
      <c r="BH24" s="287" t="str">
        <f>IF($CY38&gt;0,MID($CS38,$CY38,1),"")</f>
        <v/>
      </c>
      <c r="BI24" s="295"/>
      <c r="BJ24" s="294" t="str">
        <f>IF($CZ38&gt;0,MID($CS38,$CZ38,1),"")</f>
        <v/>
      </c>
      <c r="BK24" s="295"/>
      <c r="BL24" s="294" t="str">
        <f>IF($DA38&gt;0,MID($CS38,$DA38,1),"")</f>
        <v/>
      </c>
      <c r="BM24" s="286"/>
      <c r="BN24" s="287" t="str">
        <f>IF($DB38&gt;0,MID($CS38,$DB38,1),"")</f>
        <v/>
      </c>
      <c r="BO24" s="295"/>
      <c r="BP24" s="294" t="str">
        <f t="shared" ref="BP24:BP26" si="28">IF($DC38&gt;0,MID($CS38,$DC38,1),"")</f>
        <v/>
      </c>
      <c r="BQ24" s="295"/>
      <c r="BR24" s="294" t="str">
        <f>IF($DD38&gt;0,MID($CS38,$DD38,1),"")</f>
        <v/>
      </c>
      <c r="BS24" s="290"/>
      <c r="BT24" s="277" t="str">
        <f>IF('請求書（注文書あり）入力'!BT29:CD29="","",'請求書（注文書あり）入力'!BT29:CD29)</f>
        <v/>
      </c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 t="e">
        <f>IF(#REF!="","",#REF!)</f>
        <v>#REF!</v>
      </c>
      <c r="CF24" s="277"/>
      <c r="CG24" s="277"/>
      <c r="CH24" s="277"/>
      <c r="CI24" s="277"/>
      <c r="CJ24" s="277"/>
      <c r="CK24" s="277"/>
      <c r="CL24" s="277"/>
      <c r="CM24" s="277"/>
      <c r="CN24" s="277"/>
      <c r="CO24" s="278"/>
      <c r="CS24" s="20" t="str">
        <f>IF('請求書（注文書あり）入力'!R29=0,"",'請求書（注文書あり）入力'!R29)</f>
        <v/>
      </c>
      <c r="CT24" t="s">
        <v>50</v>
      </c>
      <c r="CV24" s="21">
        <f t="shared" si="19"/>
        <v>-8</v>
      </c>
      <c r="CW24" s="21">
        <f t="shared" si="19"/>
        <v>-7</v>
      </c>
      <c r="CX24" s="21">
        <f t="shared" si="19"/>
        <v>-6</v>
      </c>
      <c r="CY24" s="21">
        <f t="shared" si="19"/>
        <v>-5</v>
      </c>
      <c r="CZ24" s="21">
        <f t="shared" si="19"/>
        <v>-4</v>
      </c>
      <c r="DA24" s="21">
        <f t="shared" si="19"/>
        <v>-3</v>
      </c>
      <c r="DB24" s="21">
        <f t="shared" si="19"/>
        <v>-2</v>
      </c>
      <c r="DC24" s="21">
        <f t="shared" si="19"/>
        <v>-1</v>
      </c>
      <c r="DD24" s="21">
        <f t="shared" si="19"/>
        <v>0</v>
      </c>
    </row>
    <row r="25" spans="1:108" ht="21.75" customHeight="1" x14ac:dyDescent="0.2">
      <c r="A25" s="8"/>
      <c r="F25" s="188" t="s">
        <v>29</v>
      </c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90"/>
      <c r="R25" s="291" t="str">
        <f t="shared" si="2"/>
        <v/>
      </c>
      <c r="S25" s="285" t="str">
        <f t="shared" si="3"/>
        <v/>
      </c>
      <c r="T25" s="294" t="str">
        <f t="shared" si="4"/>
        <v/>
      </c>
      <c r="U25" s="295" t="str">
        <f t="shared" si="5"/>
        <v/>
      </c>
      <c r="V25" s="285" t="str">
        <f t="shared" si="6"/>
        <v/>
      </c>
      <c r="W25" s="285" t="str">
        <f t="shared" si="7"/>
        <v/>
      </c>
      <c r="X25" s="287" t="str">
        <f t="shared" si="8"/>
        <v/>
      </c>
      <c r="Y25" s="285" t="str">
        <f t="shared" si="9"/>
        <v/>
      </c>
      <c r="Z25" s="294" t="str">
        <f t="shared" ref="Z25" si="29">IF($CZ25&gt;0,MID($CS25,$CZ25,1),"")</f>
        <v/>
      </c>
      <c r="AA25" s="295"/>
      <c r="AB25" s="285" t="str">
        <f t="shared" si="11"/>
        <v/>
      </c>
      <c r="AC25" s="286" t="str">
        <f t="shared" si="12"/>
        <v/>
      </c>
      <c r="AD25" s="285" t="str">
        <f t="shared" si="13"/>
        <v/>
      </c>
      <c r="AE25" s="285" t="str">
        <f t="shared" si="14"/>
        <v/>
      </c>
      <c r="AF25" s="294" t="str">
        <f>IF($DC25&gt;0,MID($CS25,$DC25,1),"")</f>
        <v/>
      </c>
      <c r="AG25" s="295" t="str">
        <f t="shared" si="15"/>
        <v/>
      </c>
      <c r="AH25" s="285" t="str">
        <f t="shared" si="16"/>
        <v/>
      </c>
      <c r="AI25" s="285" t="str">
        <f t="shared" si="17"/>
        <v/>
      </c>
      <c r="AJ25" s="291" t="str">
        <f>IF($CV32&gt;0,MID($CS32,$CV32,1),"")</f>
        <v/>
      </c>
      <c r="AK25" s="285" t="e">
        <f>IF(CE25&gt;0,MID($BC25,CE25,1),"")</f>
        <v>#REF!</v>
      </c>
      <c r="AL25" s="294" t="str">
        <f>IF($CW32&gt;0,MID($CS32,$CW32,1),"")</f>
        <v/>
      </c>
      <c r="AM25" s="295" t="str">
        <f>IF(CG25&gt;0,MID($BC25,CG25,1),"")</f>
        <v/>
      </c>
      <c r="AN25" s="285" t="str">
        <f>IF($CX32&gt;0,MID($CS32,$CX32,1),"")</f>
        <v/>
      </c>
      <c r="AO25" s="285" t="str">
        <f>IF(CI25&gt;0,MID($BC25,CI25,1),"")</f>
        <v/>
      </c>
      <c r="AP25" s="287" t="str">
        <f>IF($CY32&gt;0,MID($CS32,$CY32,1),"")</f>
        <v/>
      </c>
      <c r="AQ25" s="285" t="str">
        <f>IF(CK25&gt;0,MID($BC25,CK25,1),"")</f>
        <v/>
      </c>
      <c r="AR25" s="294" t="str">
        <f>IF($CZ32&gt;0,MID($CS32,$CZ32,1),"")</f>
        <v/>
      </c>
      <c r="AS25" s="295" t="str">
        <f>IF(CM25&gt;0,MID($BC25,CM25,1),"")</f>
        <v/>
      </c>
      <c r="AT25" s="285" t="str">
        <f>IF($DA32&gt;0,MID($CS32,$DA32,1),"")</f>
        <v/>
      </c>
      <c r="AU25" s="286" t="str">
        <f>IF(CO25&gt;0,MID($BC25,CO25,1),"")</f>
        <v/>
      </c>
      <c r="AV25" s="285" t="str">
        <f>IF($DB32&gt;0,MID($CS32,$DB32,1),"")</f>
        <v/>
      </c>
      <c r="AW25" s="285" t="str">
        <f>IF(CQ25&gt;0,MID($BC25,CQ25,1),"")</f>
        <v/>
      </c>
      <c r="AX25" s="294" t="str">
        <f>IF($DC32&gt;0,MID($CS32,$DC32,1),"")</f>
        <v/>
      </c>
      <c r="AY25" s="295" t="e">
        <f>IF(CS25&gt;0,MID($BC25,CS25,1),"")</f>
        <v>#VALUE!</v>
      </c>
      <c r="AZ25" s="285" t="str">
        <f>IF($DD32&gt;0,MID($CS32,$DD32,1),"")</f>
        <v/>
      </c>
      <c r="BA25" s="290" t="str">
        <f>IF(CU25&gt;0,MID($BC25,CU25,1),"")</f>
        <v/>
      </c>
      <c r="BB25" s="291" t="str">
        <f t="shared" ref="BB25" si="30">IF($CV39&gt;0,MID($CS39,$CV39,1),"")</f>
        <v/>
      </c>
      <c r="BC25" s="295"/>
      <c r="BD25" s="294" t="str">
        <f t="shared" ref="BD25:BD26" si="31">IF($CW39&gt;0,MID($CS39,$CW39,1),"")</f>
        <v/>
      </c>
      <c r="BE25" s="295"/>
      <c r="BF25" s="294" t="str">
        <f t="shared" ref="BF25:BF26" si="32">IF($CX39&gt;0,MID($CS39,$CX39,1),"")</f>
        <v/>
      </c>
      <c r="BG25" s="286"/>
      <c r="BH25" s="287" t="str">
        <f t="shared" ref="BH25:BH26" si="33">IF($CY39&gt;0,MID($CS39,$CY39,1),"")</f>
        <v/>
      </c>
      <c r="BI25" s="295"/>
      <c r="BJ25" s="294" t="str">
        <f t="shared" ref="BJ25:BJ26" si="34">IF($CZ39&gt;0,MID($CS39,$CZ39,1),"")</f>
        <v/>
      </c>
      <c r="BK25" s="295"/>
      <c r="BL25" s="294" t="str">
        <f t="shared" ref="BL25:BL26" si="35">IF($DA39&gt;0,MID($CS39,$DA39,1),"")</f>
        <v/>
      </c>
      <c r="BM25" s="286"/>
      <c r="BN25" s="287" t="str">
        <f t="shared" ref="BN25:BN26" si="36">IF($DB39&gt;0,MID($CS39,$DB39,1),"")</f>
        <v/>
      </c>
      <c r="BO25" s="295"/>
      <c r="BP25" s="294" t="str">
        <f t="shared" si="28"/>
        <v/>
      </c>
      <c r="BQ25" s="295"/>
      <c r="BR25" s="294" t="str">
        <f t="shared" ref="BR25" si="37">IF($DD39&gt;0,MID($CS39,$DD39,1),"")</f>
        <v/>
      </c>
      <c r="BS25" s="290"/>
      <c r="BT25" s="277" t="str">
        <f>IF('請求書（注文書あり）入力'!BT30:CD30="","",'請求書（注文書あり）入力'!BT30:CD30)</f>
        <v/>
      </c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 t="e">
        <f>IF(#REF!="","",#REF!)</f>
        <v>#REF!</v>
      </c>
      <c r="CF25" s="277"/>
      <c r="CG25" s="277"/>
      <c r="CH25" s="277"/>
      <c r="CI25" s="277"/>
      <c r="CJ25" s="277"/>
      <c r="CK25" s="277"/>
      <c r="CL25" s="277"/>
      <c r="CM25" s="277"/>
      <c r="CN25" s="277"/>
      <c r="CO25" s="278"/>
      <c r="CS25" s="20" t="str">
        <f>IF('請求書（注文書あり）入力'!R30=0,"",'請求書（注文書あり）入力'!R30)</f>
        <v/>
      </c>
      <c r="CT25" t="s">
        <v>51</v>
      </c>
      <c r="CV25" s="21">
        <f t="shared" si="19"/>
        <v>-8</v>
      </c>
      <c r="CW25" s="21">
        <f t="shared" si="19"/>
        <v>-7</v>
      </c>
      <c r="CX25" s="21">
        <f t="shared" si="19"/>
        <v>-6</v>
      </c>
      <c r="CY25" s="21">
        <f t="shared" si="19"/>
        <v>-5</v>
      </c>
      <c r="CZ25" s="21">
        <f t="shared" si="19"/>
        <v>-4</v>
      </c>
      <c r="DA25" s="21">
        <f t="shared" si="19"/>
        <v>-3</v>
      </c>
      <c r="DB25" s="21">
        <f t="shared" si="19"/>
        <v>-2</v>
      </c>
      <c r="DC25" s="21">
        <f t="shared" si="19"/>
        <v>-1</v>
      </c>
      <c r="DD25" s="21">
        <f t="shared" si="19"/>
        <v>0</v>
      </c>
    </row>
    <row r="26" spans="1:108" ht="21.75" customHeight="1" thickBot="1" x14ac:dyDescent="0.25">
      <c r="F26" s="198" t="s">
        <v>30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200"/>
      <c r="R26" s="365" t="str">
        <f t="shared" si="2"/>
        <v/>
      </c>
      <c r="S26" s="339" t="str">
        <f t="shared" si="3"/>
        <v/>
      </c>
      <c r="T26" s="292" t="str">
        <f t="shared" si="4"/>
        <v/>
      </c>
      <c r="U26" s="293" t="str">
        <f t="shared" si="5"/>
        <v/>
      </c>
      <c r="V26" s="339" t="str">
        <f t="shared" si="6"/>
        <v/>
      </c>
      <c r="W26" s="339" t="str">
        <f t="shared" si="7"/>
        <v/>
      </c>
      <c r="X26" s="338" t="str">
        <f t="shared" si="8"/>
        <v/>
      </c>
      <c r="Y26" s="339" t="str">
        <f t="shared" si="9"/>
        <v/>
      </c>
      <c r="Z26" s="292" t="str">
        <f t="shared" ref="Z26" si="38">IF($CZ26&gt;0,MID($CS26,$CZ26,1),"")</f>
        <v/>
      </c>
      <c r="AA26" s="293"/>
      <c r="AB26" s="339" t="str">
        <f t="shared" si="11"/>
        <v/>
      </c>
      <c r="AC26" s="340" t="str">
        <f t="shared" si="12"/>
        <v/>
      </c>
      <c r="AD26" s="339" t="str">
        <f t="shared" si="13"/>
        <v/>
      </c>
      <c r="AE26" s="339" t="str">
        <f t="shared" si="14"/>
        <v/>
      </c>
      <c r="AF26" s="292" t="str">
        <f>IF($DC26&gt;0,MID($CS26,$DC26,1),"")</f>
        <v/>
      </c>
      <c r="AG26" s="293" t="str">
        <f t="shared" si="15"/>
        <v/>
      </c>
      <c r="AH26" s="339">
        <f>IF('請求書（注文書あり）入力'!R31=0,0,IF($DD26&gt;0,MID($CS26,$DD26,1),""))</f>
        <v>0</v>
      </c>
      <c r="AI26" s="339" t="str">
        <f t="shared" si="17"/>
        <v/>
      </c>
      <c r="AJ26" s="320" t="str">
        <f>IF($CV33&gt;0,MID($CS33,$CV33,1),"")</f>
        <v/>
      </c>
      <c r="AK26" s="235" t="e">
        <f>IF(CE26&gt;0,MID($BC26,CE26,1),"")</f>
        <v>#REF!</v>
      </c>
      <c r="AL26" s="236" t="str">
        <f>IF($CW33&gt;0,MID($CS33,$CW33,1),"")</f>
        <v/>
      </c>
      <c r="AM26" s="237" t="str">
        <f>IF(CG26&gt;0,MID($BC26,CG26,1),"")</f>
        <v/>
      </c>
      <c r="AN26" s="235" t="str">
        <f>IF($CX33&gt;0,MID($CS33,$CX33,1),"")</f>
        <v/>
      </c>
      <c r="AO26" s="235" t="str">
        <f>IF(CI26&gt;0,MID($BC26,CI26,1),"")</f>
        <v/>
      </c>
      <c r="AP26" s="234" t="str">
        <f>IF($CY33&gt;0,MID($CS33,$CY33,1),"")</f>
        <v/>
      </c>
      <c r="AQ26" s="235" t="str">
        <f>IF(CK26&gt;0,MID($BC26,CK26,1),"")</f>
        <v/>
      </c>
      <c r="AR26" s="236" t="str">
        <f>IF($CZ33&gt;0,MID($CS33,$CZ33,1),"")</f>
        <v/>
      </c>
      <c r="AS26" s="237" t="str">
        <f>IF(CM26&gt;0,MID($BC26,CM26,1),"")</f>
        <v/>
      </c>
      <c r="AT26" s="235" t="str">
        <f>IF($DA33&gt;0,MID($CS33,$DA33,1),"")</f>
        <v/>
      </c>
      <c r="AU26" s="314" t="str">
        <f>IF(CO26&gt;0,MID($BC26,CO26,1),"")</f>
        <v/>
      </c>
      <c r="AV26" s="235" t="str">
        <f>IF($DB33&gt;0,MID($CS33,$DB33,1),"")</f>
        <v/>
      </c>
      <c r="AW26" s="235" t="str">
        <f>IF(CQ26&gt;0,MID($BC26,CQ26,1),"")</f>
        <v/>
      </c>
      <c r="AX26" s="236" t="str">
        <f>IF($DC33&gt;0,MID($CS33,$DC33,1),"")</f>
        <v/>
      </c>
      <c r="AY26" s="237" t="e">
        <f>IF(CS26&gt;0,MID($BC26,CS26,1),"")</f>
        <v>#VALUE!</v>
      </c>
      <c r="AZ26" s="235">
        <f>IF('請求書（注文書あり）入力'!AJ31=0,0,IF($DD33&gt;0,MID($CS33,$DD33,1),""))</f>
        <v>0</v>
      </c>
      <c r="BA26" s="276" t="str">
        <f>IF(CU26&gt;0,MID($BC26,CU26,1),"")</f>
        <v/>
      </c>
      <c r="BB26" s="320" t="str">
        <f>IF($CV40&gt;0,MID($CS40,$CV40,1),"")</f>
        <v/>
      </c>
      <c r="BC26" s="237"/>
      <c r="BD26" s="236" t="str">
        <f t="shared" si="31"/>
        <v/>
      </c>
      <c r="BE26" s="237"/>
      <c r="BF26" s="236" t="str">
        <f t="shared" si="32"/>
        <v/>
      </c>
      <c r="BG26" s="314"/>
      <c r="BH26" s="234" t="str">
        <f t="shared" si="33"/>
        <v/>
      </c>
      <c r="BI26" s="237"/>
      <c r="BJ26" s="236" t="str">
        <f t="shared" si="34"/>
        <v/>
      </c>
      <c r="BK26" s="237"/>
      <c r="BL26" s="236" t="str">
        <f t="shared" si="35"/>
        <v/>
      </c>
      <c r="BM26" s="314"/>
      <c r="BN26" s="234" t="str">
        <f t="shared" si="36"/>
        <v/>
      </c>
      <c r="BO26" s="237"/>
      <c r="BP26" s="236" t="str">
        <f t="shared" si="28"/>
        <v/>
      </c>
      <c r="BQ26" s="237"/>
      <c r="BR26" s="236">
        <f>IF('請求書（注文書あり）入力'!BB31=0,0,IF($DD40&gt;0,MID($CS40,$DD40,1),""))</f>
        <v>0</v>
      </c>
      <c r="BS26" s="276"/>
      <c r="BT26" s="277" t="str">
        <f>IF('請求書（注文書あり）入力'!BT31:CD31="","",'請求書（注文書あり）入力'!BT31:CD31)</f>
        <v/>
      </c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 t="e">
        <f>IF(#REF!="","",#REF!)</f>
        <v>#REF!</v>
      </c>
      <c r="CF26" s="277"/>
      <c r="CG26" s="277"/>
      <c r="CH26" s="277"/>
      <c r="CI26" s="277"/>
      <c r="CJ26" s="277"/>
      <c r="CK26" s="277"/>
      <c r="CL26" s="277"/>
      <c r="CM26" s="277"/>
      <c r="CN26" s="277"/>
      <c r="CO26" s="278"/>
      <c r="CR26" s="21">
        <f>'請求書（注文書あり）入力'!R31</f>
        <v>0</v>
      </c>
      <c r="CS26" s="20" t="str">
        <f>IF('請求書（注文書あり）入力'!R31=0,"",'請求書（注文書あり）入力'!R31)</f>
        <v/>
      </c>
      <c r="CT26" t="s">
        <v>52</v>
      </c>
      <c r="CV26" s="21">
        <f t="shared" si="19"/>
        <v>-8</v>
      </c>
      <c r="CW26" s="21">
        <f t="shared" si="19"/>
        <v>-7</v>
      </c>
      <c r="CX26" s="21">
        <f t="shared" si="19"/>
        <v>-6</v>
      </c>
      <c r="CY26" s="21">
        <f t="shared" si="19"/>
        <v>-5</v>
      </c>
      <c r="CZ26" s="21">
        <f t="shared" si="19"/>
        <v>-4</v>
      </c>
      <c r="DA26" s="21">
        <f t="shared" si="19"/>
        <v>-3</v>
      </c>
      <c r="DB26" s="21">
        <f t="shared" si="19"/>
        <v>-2</v>
      </c>
      <c r="DC26" s="21">
        <f t="shared" si="19"/>
        <v>-1</v>
      </c>
      <c r="DD26" s="21">
        <f t="shared" si="19"/>
        <v>0</v>
      </c>
    </row>
    <row r="27" spans="1:108" ht="21.75" customHeight="1" x14ac:dyDescent="0.2"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8"/>
      <c r="Q27" s="8"/>
      <c r="R27" s="8"/>
      <c r="S27" s="8"/>
      <c r="T27" s="8"/>
      <c r="U27" s="8"/>
      <c r="Y27" s="7"/>
      <c r="Z27" s="7"/>
      <c r="AA27" s="7"/>
      <c r="AB27" s="7"/>
      <c r="AC27" s="7"/>
      <c r="AD27" s="49" t="str">
        <f t="shared" ref="AD27:AL27" si="39">IF(DN27&gt;0,MID($CS27,DN27,1),"")</f>
        <v/>
      </c>
      <c r="AE27" s="50" t="str">
        <f t="shared" si="39"/>
        <v/>
      </c>
      <c r="AF27" s="51" t="str">
        <f t="shared" si="39"/>
        <v/>
      </c>
      <c r="AG27" s="51" t="str">
        <f t="shared" si="39"/>
        <v/>
      </c>
      <c r="AH27" s="19" t="str">
        <f t="shared" si="39"/>
        <v/>
      </c>
      <c r="AI27" s="52" t="str">
        <f t="shared" si="39"/>
        <v/>
      </c>
      <c r="AJ27" s="52" t="str">
        <f t="shared" si="39"/>
        <v/>
      </c>
      <c r="AK27" s="52" t="str">
        <f t="shared" si="39"/>
        <v/>
      </c>
      <c r="AL27" s="52" t="str">
        <f t="shared" si="39"/>
        <v/>
      </c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CS27" s="20"/>
      <c r="CV27" s="21"/>
      <c r="CW27" s="21"/>
      <c r="CX27" s="21"/>
      <c r="CY27" s="21"/>
      <c r="CZ27" s="21"/>
      <c r="DA27" s="21"/>
      <c r="DB27" s="21"/>
      <c r="DC27" s="21"/>
      <c r="DD27" s="21"/>
    </row>
    <row r="28" spans="1:108" ht="21.75" customHeight="1" x14ac:dyDescent="0.2">
      <c r="F28" s="8"/>
      <c r="G28" s="8"/>
      <c r="H28" s="8"/>
      <c r="I28" s="8"/>
      <c r="J28" s="8"/>
      <c r="K28" s="8"/>
      <c r="L28" s="8"/>
      <c r="M28" s="8"/>
      <c r="N28" s="8"/>
      <c r="O28" s="6"/>
      <c r="P28" s="6"/>
      <c r="Q28" s="6"/>
      <c r="R28" s="8"/>
      <c r="S28" s="8"/>
      <c r="T28" s="8"/>
      <c r="CT28" t="s">
        <v>53</v>
      </c>
    </row>
    <row r="29" spans="1:108" ht="21" customHeight="1" x14ac:dyDescent="0.2">
      <c r="F29" s="7"/>
      <c r="G29" s="7" t="s">
        <v>31</v>
      </c>
      <c r="I29" s="7"/>
      <c r="J29" s="7"/>
      <c r="K29" s="7"/>
      <c r="L29" s="7"/>
      <c r="M29" s="7"/>
      <c r="N29" s="7"/>
      <c r="R29" s="8"/>
      <c r="S29" s="8"/>
      <c r="T29" s="8"/>
      <c r="CS29" s="20" t="str">
        <f>IF('請求書（注文書あり）入力'!AJ26=0,"",'請求書（注文書あり）入力'!AJ26)</f>
        <v/>
      </c>
      <c r="CT29" t="s">
        <v>47</v>
      </c>
      <c r="CV29" s="21">
        <f t="shared" si="19"/>
        <v>-8</v>
      </c>
      <c r="CW29" s="21">
        <f t="shared" si="19"/>
        <v>-7</v>
      </c>
      <c r="CX29" s="21">
        <f t="shared" si="19"/>
        <v>-6</v>
      </c>
      <c r="CY29" s="21">
        <f t="shared" si="19"/>
        <v>-5</v>
      </c>
      <c r="CZ29" s="21">
        <f t="shared" si="19"/>
        <v>-4</v>
      </c>
      <c r="DA29" s="21">
        <f t="shared" si="19"/>
        <v>-3</v>
      </c>
      <c r="DB29" s="21">
        <f t="shared" si="19"/>
        <v>-2</v>
      </c>
      <c r="DC29" s="21">
        <f t="shared" si="19"/>
        <v>-1</v>
      </c>
      <c r="DD29" s="21">
        <f t="shared" si="19"/>
        <v>0</v>
      </c>
    </row>
    <row r="30" spans="1:108" ht="18.75" customHeight="1" x14ac:dyDescent="0.2">
      <c r="F30" s="12"/>
      <c r="G30" s="18" t="s">
        <v>103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CS30" s="20" t="str">
        <f>IF('請求書（注文書あり）入力'!AJ27=0,"",'請求書（注文書あり）入力'!AJ27)</f>
        <v/>
      </c>
      <c r="CT30" t="s">
        <v>48</v>
      </c>
      <c r="CV30" s="21">
        <f t="shared" si="19"/>
        <v>-8</v>
      </c>
      <c r="CW30" s="21">
        <f t="shared" si="19"/>
        <v>-7</v>
      </c>
      <c r="CX30" s="21">
        <f t="shared" si="19"/>
        <v>-6</v>
      </c>
      <c r="CY30" s="21">
        <f t="shared" si="19"/>
        <v>-5</v>
      </c>
      <c r="CZ30" s="21">
        <f t="shared" si="19"/>
        <v>-4</v>
      </c>
      <c r="DA30" s="21">
        <f t="shared" si="19"/>
        <v>-3</v>
      </c>
      <c r="DB30" s="21">
        <f t="shared" si="19"/>
        <v>-2</v>
      </c>
      <c r="DC30" s="21">
        <f t="shared" si="19"/>
        <v>-1</v>
      </c>
      <c r="DD30" s="21">
        <f t="shared" si="19"/>
        <v>0</v>
      </c>
    </row>
    <row r="31" spans="1:108" ht="18.75" customHeight="1" x14ac:dyDescent="0.2">
      <c r="F31" s="12"/>
      <c r="G31" s="12" t="s">
        <v>32</v>
      </c>
      <c r="I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S31" s="20" t="str">
        <f>IF('請求書（注文書あり）入力'!AJ29=0,"",'請求書（注文書あり）入力'!AJ29)</f>
        <v/>
      </c>
      <c r="CT31" t="s">
        <v>50</v>
      </c>
      <c r="CV31" s="21">
        <f t="shared" si="19"/>
        <v>-8</v>
      </c>
      <c r="CW31" s="21">
        <f t="shared" si="19"/>
        <v>-7</v>
      </c>
      <c r="CX31" s="21">
        <f t="shared" si="19"/>
        <v>-6</v>
      </c>
      <c r="CY31" s="21">
        <f t="shared" si="19"/>
        <v>-5</v>
      </c>
      <c r="CZ31" s="21">
        <f t="shared" si="19"/>
        <v>-4</v>
      </c>
      <c r="DA31" s="21">
        <f t="shared" si="19"/>
        <v>-3</v>
      </c>
      <c r="DB31" s="21">
        <f t="shared" si="19"/>
        <v>-2</v>
      </c>
      <c r="DC31" s="21">
        <f t="shared" si="19"/>
        <v>-1</v>
      </c>
      <c r="DD31" s="21">
        <f t="shared" si="19"/>
        <v>0</v>
      </c>
    </row>
    <row r="32" spans="1:108" ht="18.75" customHeight="1" x14ac:dyDescent="0.2">
      <c r="F32" s="12"/>
      <c r="G32" s="12" t="s">
        <v>102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CS32" s="20" t="str">
        <f>IF('請求書（注文書あり）入力'!AJ30=0,"",'請求書（注文書あり）入力'!AJ30)</f>
        <v/>
      </c>
      <c r="CT32" t="s">
        <v>54</v>
      </c>
      <c r="CV32" s="21">
        <f t="shared" si="19"/>
        <v>-8</v>
      </c>
      <c r="CW32" s="21">
        <f t="shared" si="19"/>
        <v>-7</v>
      </c>
      <c r="CX32" s="21">
        <f t="shared" si="19"/>
        <v>-6</v>
      </c>
      <c r="CY32" s="21">
        <f t="shared" si="19"/>
        <v>-5</v>
      </c>
      <c r="CZ32" s="21">
        <f t="shared" si="19"/>
        <v>-4</v>
      </c>
      <c r="DA32" s="21">
        <f t="shared" si="19"/>
        <v>-3</v>
      </c>
      <c r="DB32" s="21">
        <f t="shared" si="19"/>
        <v>-2</v>
      </c>
      <c r="DC32" s="21">
        <f t="shared" si="19"/>
        <v>-1</v>
      </c>
      <c r="DD32" s="21">
        <f t="shared" si="19"/>
        <v>0</v>
      </c>
    </row>
    <row r="33" spans="6:108" ht="18.75" customHeight="1" x14ac:dyDescent="0.2">
      <c r="F33" s="12"/>
      <c r="G33" s="12" t="s">
        <v>104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S33" s="20" t="str">
        <f>IF('請求書（注文書あり）入力'!AJ31=0,"",'請求書（注文書あり）入力'!AJ31)</f>
        <v/>
      </c>
      <c r="CT33" t="s">
        <v>55</v>
      </c>
      <c r="CV33" s="21">
        <f t="shared" si="19"/>
        <v>-8</v>
      </c>
      <c r="CW33" s="21">
        <f t="shared" si="19"/>
        <v>-7</v>
      </c>
      <c r="CX33" s="21">
        <f t="shared" si="19"/>
        <v>-6</v>
      </c>
      <c r="CY33" s="21">
        <f t="shared" si="19"/>
        <v>-5</v>
      </c>
      <c r="CZ33" s="21">
        <f t="shared" si="19"/>
        <v>-4</v>
      </c>
      <c r="DA33" s="21">
        <f t="shared" si="19"/>
        <v>-3</v>
      </c>
      <c r="DB33" s="21">
        <f t="shared" si="19"/>
        <v>-2</v>
      </c>
      <c r="DC33" s="21">
        <f t="shared" si="19"/>
        <v>-1</v>
      </c>
      <c r="DD33" s="21">
        <f t="shared" si="19"/>
        <v>0</v>
      </c>
    </row>
    <row r="34" spans="6:108" ht="18.75" customHeight="1" x14ac:dyDescent="0.2">
      <c r="F34" s="12"/>
      <c r="G34" s="12" t="s">
        <v>105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CT34" t="s">
        <v>56</v>
      </c>
    </row>
    <row r="35" spans="6:108" ht="18.75" customHeight="1" x14ac:dyDescent="0.2">
      <c r="F35" s="12"/>
      <c r="G35" s="12" t="s">
        <v>33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S35" s="20" t="str">
        <f>IF('請求書（注文書あり）入力'!BB26=0,"",'請求書（注文書あり）入力'!BB26)</f>
        <v/>
      </c>
      <c r="CT35" t="s">
        <v>47</v>
      </c>
      <c r="CV35" s="21">
        <f t="shared" si="19"/>
        <v>-8</v>
      </c>
      <c r="CW35" s="21">
        <f t="shared" si="19"/>
        <v>-7</v>
      </c>
      <c r="CX35" s="21">
        <f t="shared" si="19"/>
        <v>-6</v>
      </c>
      <c r="CY35" s="21">
        <f t="shared" si="19"/>
        <v>-5</v>
      </c>
      <c r="CZ35" s="21">
        <f t="shared" si="19"/>
        <v>-4</v>
      </c>
      <c r="DA35" s="21">
        <f t="shared" si="19"/>
        <v>-3</v>
      </c>
      <c r="DB35" s="21">
        <f t="shared" si="19"/>
        <v>-2</v>
      </c>
      <c r="DC35" s="21">
        <f t="shared" si="19"/>
        <v>-1</v>
      </c>
      <c r="DD35" s="21">
        <f t="shared" si="19"/>
        <v>0</v>
      </c>
    </row>
    <row r="36" spans="6:108" ht="18.75" customHeight="1" x14ac:dyDescent="0.2">
      <c r="F36" s="12"/>
      <c r="G36" s="12" t="s">
        <v>34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CS36" s="20" t="str">
        <f>IF('請求書（注文書あり）入力'!BB27=0,"",'請求書（注文書あり）入力'!BB27)</f>
        <v/>
      </c>
      <c r="CT36" t="s">
        <v>48</v>
      </c>
      <c r="CV36" s="21">
        <f t="shared" si="19"/>
        <v>-8</v>
      </c>
      <c r="CW36" s="21">
        <f t="shared" si="19"/>
        <v>-7</v>
      </c>
      <c r="CX36" s="21">
        <f t="shared" si="19"/>
        <v>-6</v>
      </c>
      <c r="CY36" s="21">
        <f t="shared" si="19"/>
        <v>-5</v>
      </c>
      <c r="CZ36" s="21">
        <f t="shared" si="19"/>
        <v>-4</v>
      </c>
      <c r="DA36" s="21">
        <f t="shared" si="19"/>
        <v>-3</v>
      </c>
      <c r="DB36" s="21">
        <f t="shared" si="19"/>
        <v>-2</v>
      </c>
      <c r="DC36" s="21">
        <f t="shared" si="19"/>
        <v>-1</v>
      </c>
      <c r="DD36" s="21">
        <f t="shared" si="19"/>
        <v>0</v>
      </c>
    </row>
    <row r="37" spans="6:108" ht="18.75" customHeight="1" x14ac:dyDescent="0.2">
      <c r="F37" s="12"/>
      <c r="G37" s="12" t="s">
        <v>35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S37" s="20" t="str">
        <f>IF('請求書（注文書あり）入力'!BB28=0,"",'請求書（注文書あり）入力'!BB28)</f>
        <v/>
      </c>
      <c r="CV37" s="21"/>
      <c r="CW37" s="21"/>
      <c r="CX37" s="21"/>
      <c r="CY37" s="21"/>
      <c r="CZ37" s="21"/>
      <c r="DA37" s="21"/>
      <c r="DB37" s="21"/>
      <c r="DC37" s="21"/>
      <c r="DD37" s="21"/>
    </row>
    <row r="38" spans="6:108" ht="18.75" customHeight="1" x14ac:dyDescent="0.2">
      <c r="F38" s="12"/>
      <c r="G38" s="12" t="s">
        <v>82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CS38" s="20" t="str">
        <f>IF('請求書（注文書あり）入力'!BB29=0,"",'請求書（注文書あり）入力'!BB29)</f>
        <v/>
      </c>
      <c r="CT38" t="s">
        <v>50</v>
      </c>
      <c r="CV38" s="21">
        <f t="shared" ref="CV38:DD40" si="40">LEN($CS38)-CV$16</f>
        <v>-8</v>
      </c>
      <c r="CW38" s="21">
        <f t="shared" si="40"/>
        <v>-7</v>
      </c>
      <c r="CX38" s="21">
        <f t="shared" si="40"/>
        <v>-6</v>
      </c>
      <c r="CY38" s="21">
        <f t="shared" si="40"/>
        <v>-5</v>
      </c>
      <c r="CZ38" s="21">
        <f t="shared" si="40"/>
        <v>-4</v>
      </c>
      <c r="DA38" s="21">
        <f t="shared" si="40"/>
        <v>-3</v>
      </c>
      <c r="DB38" s="21">
        <f t="shared" si="40"/>
        <v>-2</v>
      </c>
      <c r="DC38" s="21">
        <f t="shared" si="40"/>
        <v>-1</v>
      </c>
      <c r="DD38" s="21">
        <f t="shared" si="40"/>
        <v>0</v>
      </c>
    </row>
    <row r="39" spans="6:108" ht="18.75" customHeight="1" x14ac:dyDescent="0.2">
      <c r="F39" s="12"/>
      <c r="G39" s="12" t="s">
        <v>83</v>
      </c>
      <c r="H39" s="12"/>
      <c r="I39" s="12"/>
      <c r="J39" s="12"/>
      <c r="K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S39" s="20" t="str">
        <f>IF('請求書（注文書あり）入力'!BB30=0,"",'請求書（注文書あり）入力'!BB30)</f>
        <v/>
      </c>
      <c r="CT39" t="s">
        <v>54</v>
      </c>
      <c r="CV39" s="21">
        <f t="shared" si="40"/>
        <v>-8</v>
      </c>
      <c r="CW39" s="21">
        <f t="shared" si="40"/>
        <v>-7</v>
      </c>
      <c r="CX39" s="21">
        <f t="shared" si="40"/>
        <v>-6</v>
      </c>
      <c r="CY39" s="21">
        <f t="shared" si="40"/>
        <v>-5</v>
      </c>
      <c r="CZ39" s="21">
        <f t="shared" si="40"/>
        <v>-4</v>
      </c>
      <c r="DA39" s="21">
        <f t="shared" si="40"/>
        <v>-3</v>
      </c>
      <c r="DB39" s="21">
        <f t="shared" si="40"/>
        <v>-2</v>
      </c>
      <c r="DC39" s="21">
        <f t="shared" si="40"/>
        <v>-1</v>
      </c>
      <c r="DD39" s="21">
        <f t="shared" si="40"/>
        <v>0</v>
      </c>
    </row>
    <row r="40" spans="6:108" ht="18.75" customHeight="1" x14ac:dyDescent="0.2"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CS40" s="20" t="str">
        <f>IF('請求書（注文書あり）入力'!BB31=0,"",'請求書（注文書あり）入力'!BB31)</f>
        <v/>
      </c>
      <c r="CT40" t="s">
        <v>55</v>
      </c>
      <c r="CV40" s="21">
        <f t="shared" si="40"/>
        <v>-8</v>
      </c>
      <c r="CW40" s="21">
        <f t="shared" si="40"/>
        <v>-7</v>
      </c>
      <c r="CX40" s="21">
        <f t="shared" si="40"/>
        <v>-6</v>
      </c>
      <c r="CY40" s="21">
        <f t="shared" si="40"/>
        <v>-5</v>
      </c>
      <c r="CZ40" s="21">
        <f t="shared" si="40"/>
        <v>-4</v>
      </c>
      <c r="DA40" s="21">
        <f t="shared" si="40"/>
        <v>-3</v>
      </c>
      <c r="DB40" s="21">
        <f t="shared" si="40"/>
        <v>-2</v>
      </c>
      <c r="DC40" s="21">
        <f t="shared" si="40"/>
        <v>-1</v>
      </c>
      <c r="DD40" s="21">
        <f t="shared" si="40"/>
        <v>0</v>
      </c>
    </row>
    <row r="41" spans="6:108" ht="18.75" customHeight="1" x14ac:dyDescent="0.2"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DA41" s="5"/>
    </row>
    <row r="42" spans="6:108" ht="15.75" customHeight="1" x14ac:dyDescent="0.2"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DA42" s="5"/>
    </row>
    <row r="43" spans="6:108" ht="18.75" customHeight="1" x14ac:dyDescent="0.2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</row>
    <row r="44" spans="6:108" ht="24.75" customHeight="1" x14ac:dyDescent="0.2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6:108" ht="24.75" customHeight="1" x14ac:dyDescent="0.2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</row>
    <row r="46" spans="6:108" ht="12" customHeight="1" x14ac:dyDescent="0.2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</row>
    <row r="47" spans="6:108" ht="21" customHeight="1" x14ac:dyDescent="0.2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</row>
    <row r="48" spans="6:108" ht="21" customHeight="1" x14ac:dyDescent="0.2"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</row>
    <row r="49" spans="5:108" ht="14.1" customHeight="1" x14ac:dyDescent="0.2">
      <c r="G49" s="12" t="s">
        <v>57</v>
      </c>
    </row>
    <row r="50" spans="5:108" ht="14.1" customHeight="1" x14ac:dyDescent="0.2"/>
    <row r="51" spans="5:108" ht="21" customHeight="1" x14ac:dyDescent="0.25"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K51" s="56" t="s">
        <v>58</v>
      </c>
      <c r="BK51" t="s">
        <v>106</v>
      </c>
      <c r="BS51" s="10" t="s">
        <v>1</v>
      </c>
      <c r="BT51" s="10"/>
      <c r="BU51" s="10"/>
      <c r="BV51" s="10"/>
      <c r="BW51" s="10"/>
      <c r="BX51" s="10"/>
      <c r="BY51" s="10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</row>
    <row r="52" spans="5:108" ht="17.25" customHeight="1" x14ac:dyDescent="0.2">
      <c r="F52" s="127" t="s">
        <v>2</v>
      </c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K52" s="2"/>
      <c r="AL52" s="3"/>
      <c r="AM52" s="3"/>
      <c r="AN52" s="3"/>
      <c r="AO52" s="3"/>
      <c r="AP52" t="s">
        <v>3</v>
      </c>
      <c r="AQ52" s="4"/>
      <c r="AR52" s="4"/>
      <c r="AS52" s="4"/>
      <c r="AT52" s="4"/>
      <c r="AU52" s="4"/>
      <c r="AV52" s="4"/>
      <c r="AW52" s="3"/>
    </row>
    <row r="53" spans="5:108" ht="5.0999999999999996" customHeight="1" x14ac:dyDescent="0.2"/>
    <row r="54" spans="5:108" ht="12" customHeight="1" x14ac:dyDescent="0.2"/>
    <row r="55" spans="5:108" ht="15.75" customHeight="1" x14ac:dyDescent="0.2">
      <c r="F55" s="1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BB55" s="159"/>
      <c r="BC55" s="159"/>
      <c r="BD55" s="159"/>
      <c r="BE55" s="36"/>
      <c r="BF55" s="159"/>
      <c r="BG55" s="159"/>
      <c r="BH55" s="36"/>
      <c r="BI55" s="159"/>
      <c r="BJ55" s="159"/>
      <c r="BK55" s="36"/>
      <c r="BV55" s="159" t="str">
        <f>IF('請求書（注文書あり）入力'!$BV$8:$CA$8="","",'請求書（注文書あり）入力'!$BV$8:$CA$8)</f>
        <v/>
      </c>
      <c r="BW55" s="159"/>
      <c r="BX55" s="159"/>
      <c r="BY55" s="159"/>
      <c r="BZ55" s="159"/>
      <c r="CA55" s="159"/>
      <c r="CB55" s="159" t="s">
        <v>4</v>
      </c>
      <c r="CC55" s="159"/>
      <c r="CD55" s="159" t="str">
        <f>IF('請求書（注文書あり）入力'!$CD$8:$CI$8="","",'請求書（注文書あり）入力'!$CD$8:$CI$8)</f>
        <v/>
      </c>
      <c r="CE55" s="159"/>
      <c r="CF55" s="159"/>
      <c r="CG55" s="159"/>
      <c r="CH55" s="159" t="s">
        <v>5</v>
      </c>
      <c r="CI55" s="159"/>
      <c r="CJ55" s="159" t="str">
        <f>IF('請求書（注文書あり）入力'!$CJ$8:$CO$8="","",'請求書（注文書あり）入力'!$CJ$8:$CO$8)</f>
        <v/>
      </c>
      <c r="CK55" s="159"/>
      <c r="CL55" s="159"/>
      <c r="CM55" s="159"/>
      <c r="CN55" s="159" t="s">
        <v>6</v>
      </c>
      <c r="CO55" s="159"/>
    </row>
    <row r="56" spans="5:108" ht="21.75" customHeight="1" x14ac:dyDescent="0.2">
      <c r="G56" s="128" t="s">
        <v>7</v>
      </c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</row>
    <row r="57" spans="5:108" ht="6.6" customHeight="1" thickBot="1" x14ac:dyDescent="0.25"/>
    <row r="58" spans="5:108" ht="18.75" customHeight="1" thickBot="1" x14ac:dyDescent="0.25">
      <c r="E58" s="12"/>
      <c r="F58" s="42"/>
      <c r="G58" s="47"/>
      <c r="H58" s="356" t="s">
        <v>36</v>
      </c>
      <c r="I58" s="357"/>
      <c r="J58" s="357"/>
      <c r="K58" s="358" t="s">
        <v>37</v>
      </c>
      <c r="L58" s="354"/>
      <c r="M58" s="359"/>
      <c r="N58" s="354" t="s">
        <v>38</v>
      </c>
      <c r="O58" s="354"/>
      <c r="P58" s="355"/>
      <c r="Q58" s="356" t="s">
        <v>39</v>
      </c>
      <c r="R58" s="357"/>
      <c r="S58" s="357"/>
      <c r="T58" s="358" t="s">
        <v>40</v>
      </c>
      <c r="U58" s="354"/>
      <c r="V58" s="359"/>
      <c r="W58" s="354" t="s">
        <v>37</v>
      </c>
      <c r="X58" s="354"/>
      <c r="Y58" s="355"/>
      <c r="Z58" s="356" t="s">
        <v>38</v>
      </c>
      <c r="AA58" s="357"/>
      <c r="AB58" s="357"/>
      <c r="AC58" s="358" t="s">
        <v>39</v>
      </c>
      <c r="AD58" s="354"/>
      <c r="AE58" s="359"/>
      <c r="AF58" s="354" t="s">
        <v>41</v>
      </c>
      <c r="AG58" s="354"/>
      <c r="AH58" s="355"/>
      <c r="AI58" s="42"/>
      <c r="AJ58" s="47"/>
      <c r="AK58" s="38"/>
      <c r="AR58" s="165" t="s">
        <v>11</v>
      </c>
      <c r="AS58" s="166"/>
      <c r="AT58" s="166"/>
      <c r="AU58" s="166"/>
      <c r="AV58" s="166"/>
      <c r="AW58" s="166"/>
      <c r="AX58" s="166"/>
      <c r="AY58" s="166"/>
      <c r="AZ58" s="13"/>
      <c r="BA58" s="336" t="str">
        <f>IF('請求書（注文書あり）入力'!$BA$11:$CO$11="","",'請求書（注文書あり）入力'!$BA$11:$CO$11)</f>
        <v/>
      </c>
      <c r="BB58" s="336"/>
      <c r="BC58" s="336"/>
      <c r="BD58" s="336"/>
      <c r="BE58" s="336"/>
      <c r="BF58" s="336"/>
      <c r="BG58" s="336"/>
      <c r="BH58" s="336"/>
      <c r="BI58" s="336"/>
      <c r="BJ58" s="336"/>
      <c r="BK58" s="336"/>
      <c r="BL58" s="336"/>
      <c r="BM58" s="336"/>
      <c r="BN58" s="336"/>
      <c r="BO58" s="336"/>
      <c r="BP58" s="336"/>
      <c r="BQ58" s="336"/>
      <c r="BR58" s="336"/>
      <c r="BS58" s="336"/>
      <c r="BT58" s="336"/>
      <c r="BU58" s="336"/>
      <c r="BV58" s="336"/>
      <c r="BW58" s="336"/>
      <c r="BX58" s="336"/>
      <c r="BY58" s="336"/>
      <c r="BZ58" s="336"/>
      <c r="CA58" s="336"/>
      <c r="CB58" s="336"/>
      <c r="CC58" s="336"/>
      <c r="CD58" s="336"/>
      <c r="CE58" s="336"/>
      <c r="CF58" s="336"/>
      <c r="CG58" s="336"/>
      <c r="CH58" s="336"/>
      <c r="CI58" s="336"/>
      <c r="CJ58" s="336"/>
      <c r="CK58" s="336"/>
      <c r="CL58" s="336"/>
      <c r="CM58" s="336"/>
      <c r="CN58" s="336"/>
      <c r="CO58" s="337"/>
      <c r="CS58" s="33"/>
      <c r="CV58" s="21"/>
      <c r="CW58" s="21"/>
      <c r="CX58" s="21"/>
      <c r="CY58" s="21"/>
      <c r="CZ58" s="21"/>
      <c r="DA58" s="21"/>
      <c r="DB58" s="21"/>
      <c r="DC58" s="21"/>
      <c r="DD58" s="21"/>
    </row>
    <row r="59" spans="5:108" ht="18.75" customHeight="1" x14ac:dyDescent="0.2">
      <c r="E59" s="12"/>
      <c r="F59" s="43"/>
      <c r="G59" s="48"/>
      <c r="H59" s="308" t="str">
        <f>IF($CV$18&gt;0,MID($CS$18,$CV$18,1),"")</f>
        <v/>
      </c>
      <c r="I59" s="309" t="str">
        <f>IF(BH65&gt;0,MID($BC65,BH65,1),"")</f>
        <v/>
      </c>
      <c r="J59" s="309" t="str">
        <f>IF(BI65&gt;0,MID($BC65,BI65,1),"")</f>
        <v/>
      </c>
      <c r="K59" s="300" t="str">
        <f>IF($CW$18&gt;0,MID($CS$18,$CW$18,1),"")</f>
        <v/>
      </c>
      <c r="L59" s="301" t="str">
        <f>IF(BK65&gt;0,MID($BC65,BK65,1),"")</f>
        <v/>
      </c>
      <c r="M59" s="302" t="str">
        <f>IF(BL65&gt;0,MID($BC65,BL65,1),"")</f>
        <v/>
      </c>
      <c r="N59" s="301" t="str">
        <f>IF($CX$18&gt;0,MID($CS$18,$CX$18,1),"")</f>
        <v/>
      </c>
      <c r="O59" s="301" t="str">
        <f>IF(BN65&gt;0,MID($BC65,BN65,1),"")</f>
        <v/>
      </c>
      <c r="P59" s="306" t="str">
        <f>IF(BO65&gt;0,MID($BC65,BO65,1),"")</f>
        <v/>
      </c>
      <c r="Q59" s="308" t="str">
        <f>IF($CY$18&gt;0,MID($CS$18,$CY$18,1),"")</f>
        <v/>
      </c>
      <c r="R59" s="309" t="str">
        <f>IF(BQ65&gt;0,MID($BC65,BQ65,1),"")</f>
        <v/>
      </c>
      <c r="S59" s="309" t="str">
        <f>IF(BR65&gt;0,MID($BC65,BR65,1),"")</f>
        <v/>
      </c>
      <c r="T59" s="300" t="str">
        <f>IF($CZ$18&gt;0,MID($CS$18,$CZ$18,1),"")</f>
        <v/>
      </c>
      <c r="U59" s="301" t="str">
        <f>IF(BT65&gt;0,MID($BC65,BT65,1),"")</f>
        <v/>
      </c>
      <c r="V59" s="302" t="str">
        <f>IF(BU65&gt;0,MID($BC65,BU65,1),"")</f>
        <v/>
      </c>
      <c r="W59" s="301" t="str">
        <f>IF($DA$18&gt;0,MID($CS$18,$DA$18,1),"")</f>
        <v/>
      </c>
      <c r="X59" s="301" t="str">
        <f>IF(BW65&gt;0,MID($BC65,BW65,1),"")</f>
        <v/>
      </c>
      <c r="Y59" s="306" t="str">
        <f>IF(BX65&gt;0,MID($BC65,BX65,1),"")</f>
        <v/>
      </c>
      <c r="Z59" s="308" t="str">
        <f>IF($DB$18&gt;0,MID($CS$18,$DB$18,1),"")</f>
        <v/>
      </c>
      <c r="AA59" s="309" t="str">
        <f>IF(BZ65&gt;0,MID($BC65,BZ65,1),"")</f>
        <v/>
      </c>
      <c r="AB59" s="309" t="str">
        <f>IF(CA65&gt;0,MID($BC65,CA65,1),"")</f>
        <v/>
      </c>
      <c r="AC59" s="300" t="str">
        <f>IF($DC$18&gt;0,MID($CS$18,$DC$18,1),"")</f>
        <v/>
      </c>
      <c r="AD59" s="301" t="str">
        <f>IF(CC65&gt;0,MID($BC65,CC65,1),"")</f>
        <v/>
      </c>
      <c r="AE59" s="302" t="str">
        <f>IF(CD65&gt;0,MID($BC65,CD65,1),"")</f>
        <v/>
      </c>
      <c r="AF59" s="301" t="str">
        <f>IF($DD$18&gt;0,MID($CS$18,$DD$18,1),"")</f>
        <v/>
      </c>
      <c r="AG59" s="301" t="str">
        <f>IF(CF65&gt;0,MID($BC65,CF65,1),"")</f>
        <v/>
      </c>
      <c r="AH59" s="306" t="str">
        <f>IF(CG65&gt;0,MID($BC65,CG65,1),"")</f>
        <v/>
      </c>
      <c r="AI59" s="43"/>
      <c r="AJ59" s="48"/>
      <c r="AK59" s="38"/>
      <c r="AR59" s="78"/>
      <c r="AS59" s="16"/>
      <c r="AT59" s="16"/>
      <c r="AU59" s="16"/>
      <c r="AV59" s="34"/>
      <c r="AW59" s="38"/>
      <c r="AX59" s="38"/>
      <c r="AY59" s="38"/>
      <c r="AZ59" s="38" t="e">
        <f>IF((#REF!)="","",#REF!)</f>
        <v>#REF!</v>
      </c>
      <c r="BA59" s="281" t="str">
        <f>IF('請求書（注文書あり）入力'!$BA$12:$CO$12="","",'請求書（注文書あり）入力'!$BA$12:$CO$12)</f>
        <v/>
      </c>
      <c r="BB59" s="281" t="str">
        <f>IF('請求書（注文書あり）入力'!BB61:CP61="","",'請求書（注文書あり）入力'!BB61:CP61)</f>
        <v/>
      </c>
      <c r="BC59" s="281" t="str">
        <f>IF('請求書（注文書あり）入力'!BC61:CQ61="","",'請求書（注文書あり）入力'!BC61:CQ61)</f>
        <v/>
      </c>
      <c r="BD59" s="281" t="str">
        <f>IF('請求書（注文書あり）入力'!BD61:CR61="","",'請求書（注文書あり）入力'!BD61:CR61)</f>
        <v/>
      </c>
      <c r="BE59" s="281" t="str">
        <f>IF('請求書（注文書あり）入力'!BE61:CS61="","",'請求書（注文書あり）入力'!BE61:CS61)</f>
        <v/>
      </c>
      <c r="BF59" s="281" t="str">
        <f>IF('請求書（注文書あり）入力'!BF61:CT61="","",'請求書（注文書あり）入力'!BF61:CT61)</f>
        <v/>
      </c>
      <c r="BG59" s="281" t="str">
        <f>IF('請求書（注文書あり）入力'!BG61:CU61="","",'請求書（注文書あり）入力'!BG61:CU61)</f>
        <v/>
      </c>
      <c r="BH59" s="281" t="str">
        <f>IF('請求書（注文書あり）入力'!BH61:CV61="","",'請求書（注文書あり）入力'!BH61:CV61)</f>
        <v/>
      </c>
      <c r="BI59" s="281" t="str">
        <f>IF('請求書（注文書あり）入力'!BI61:CW61="","",'請求書（注文書あり）入力'!BI61:CW61)</f>
        <v/>
      </c>
      <c r="BJ59" s="281" t="str">
        <f>IF('請求書（注文書あり）入力'!BJ61:CX61="","",'請求書（注文書あり）入力'!BJ61:CX61)</f>
        <v/>
      </c>
      <c r="BK59" s="281" t="str">
        <f>IF('請求書（注文書あり）入力'!BK61:CY61="","",'請求書（注文書あり）入力'!BK61:CY61)</f>
        <v/>
      </c>
      <c r="BL59" s="281" t="str">
        <f>IF('請求書（注文書あり）入力'!BL61:CZ61="","",'請求書（注文書あり）入力'!BL61:CZ61)</f>
        <v/>
      </c>
      <c r="BM59" s="281" t="str">
        <f>IF('請求書（注文書あり）入力'!BM61:DA61="","",'請求書（注文書あり）入力'!BM61:DA61)</f>
        <v/>
      </c>
      <c r="BN59" s="281" t="str">
        <f>IF('請求書（注文書あり）入力'!BN61:DB61="","",'請求書（注文書あり）入力'!BN61:DB61)</f>
        <v/>
      </c>
      <c r="BO59" s="281" t="str">
        <f>IF('請求書（注文書あり）入力'!BO61:DC61="","",'請求書（注文書あり）入力'!BO61:DC61)</f>
        <v/>
      </c>
      <c r="BP59" s="281" t="str">
        <f>IF('請求書（注文書あり）入力'!BP61:DD61="","",'請求書（注文書あり）入力'!BP61:DD61)</f>
        <v/>
      </c>
      <c r="BQ59" s="281" t="str">
        <f>IF('請求書（注文書あり）入力'!BQ61:DE61="","",'請求書（注文書あり）入力'!BQ61:DE61)</f>
        <v/>
      </c>
      <c r="BR59" s="281" t="str">
        <f>IF('請求書（注文書あり）入力'!BR61:DF61="","",'請求書（注文書あり）入力'!BR61:DF61)</f>
        <v/>
      </c>
      <c r="BS59" s="281" t="str">
        <f>IF('請求書（注文書あり）入力'!BS61:DG61="","",'請求書（注文書あり）入力'!BS61:DG61)</f>
        <v/>
      </c>
      <c r="BT59" s="281" t="str">
        <f>IF('請求書（注文書あり）入力'!BT61:DH61="","",'請求書（注文書あり）入力'!BT61:DH61)</f>
        <v/>
      </c>
      <c r="BU59" s="281" t="str">
        <f>IF('請求書（注文書あり）入力'!BU61:DI61="","",'請求書（注文書あり）入力'!BU61:DI61)</f>
        <v/>
      </c>
      <c r="BV59" s="281" t="str">
        <f>IF('請求書（注文書あり）入力'!BV61:DJ61="","",'請求書（注文書あり）入力'!BV61:DJ61)</f>
        <v/>
      </c>
      <c r="BW59" s="281" t="str">
        <f>IF('請求書（注文書あり）入力'!BW61:DK61="","",'請求書（注文書あり）入力'!BW61:DK61)</f>
        <v/>
      </c>
      <c r="BX59" s="281" t="str">
        <f>IF('請求書（注文書あり）入力'!BX61:DL61="","",'請求書（注文書あり）入力'!BX61:DL61)</f>
        <v/>
      </c>
      <c r="BY59" s="281" t="str">
        <f>IF('請求書（注文書あり）入力'!BY61:DM61="","",'請求書（注文書あり）入力'!BY61:DM61)</f>
        <v/>
      </c>
      <c r="BZ59" s="281" t="str">
        <f>IF('請求書（注文書あり）入力'!BZ61:DN61="","",'請求書（注文書あり）入力'!BZ61:DN61)</f>
        <v/>
      </c>
      <c r="CA59" s="281" t="str">
        <f>IF('請求書（注文書あり）入力'!CA61:DO61="","",'請求書（注文書あり）入力'!CA61:DO61)</f>
        <v/>
      </c>
      <c r="CB59" s="281" t="str">
        <f>IF('請求書（注文書あり）入力'!CB61:DP61="","",'請求書（注文書あり）入力'!CB61:DP61)</f>
        <v/>
      </c>
      <c r="CC59" s="281" t="str">
        <f>IF('請求書（注文書あり）入力'!CC61:DQ61="","",'請求書（注文書あり）入力'!CC61:DQ61)</f>
        <v/>
      </c>
      <c r="CD59" s="281" t="str">
        <f>IF('請求書（注文書あり）入力'!CD61:DR61="","",'請求書（注文書あり）入力'!CD61:DR61)</f>
        <v/>
      </c>
      <c r="CE59" s="281" t="str">
        <f>IF('請求書（注文書あり）入力'!CE61:DS61="","",'請求書（注文書あり）入力'!CE61:DS61)</f>
        <v/>
      </c>
      <c r="CF59" s="281" t="str">
        <f>IF('請求書（注文書あり）入力'!CF61:DT61="","",'請求書（注文書あり）入力'!CF61:DT61)</f>
        <v/>
      </c>
      <c r="CG59" s="281" t="str">
        <f>IF('請求書（注文書あり）入力'!CG61:DU61="","",'請求書（注文書あり）入力'!CG61:DU61)</f>
        <v/>
      </c>
      <c r="CH59" s="281" t="str">
        <f>IF('請求書（注文書あり）入力'!CH61:DV61="","",'請求書（注文書あり）入力'!CH61:DV61)</f>
        <v/>
      </c>
      <c r="CI59" s="281" t="str">
        <f>IF('請求書（注文書あり）入力'!CI61:DW61="","",'請求書（注文書あり）入力'!CI61:DW61)</f>
        <v/>
      </c>
      <c r="CJ59" s="281" t="str">
        <f>IF('請求書（注文書あり）入力'!CJ61:DX61="","",'請求書（注文書あり）入力'!CJ61:DX61)</f>
        <v/>
      </c>
      <c r="CK59" s="281" t="str">
        <f>IF('請求書（注文書あり）入力'!CK61:DY61="","",'請求書（注文書あり）入力'!CK61:DY61)</f>
        <v/>
      </c>
      <c r="CL59" s="281" t="str">
        <f>IF('請求書（注文書あり）入力'!CL61:DZ61="","",'請求書（注文書あり）入力'!CL61:DZ61)</f>
        <v/>
      </c>
      <c r="CM59" s="281" t="str">
        <f>IF('請求書（注文書あり）入力'!CM61:EA61="","",'請求書（注文書あり）入力'!CM61:EA61)</f>
        <v/>
      </c>
      <c r="CN59" s="281" t="str">
        <f>IF('請求書（注文書あり）入力'!CN61:EB61="","",'請求書（注文書あり）入力'!CN61:EB61)</f>
        <v/>
      </c>
      <c r="CO59" s="282" t="str">
        <f>IF('請求書（注文書あり）入力'!CO61:EC61="","",'請求書（注文書あり）入力'!CO61:EC61)</f>
        <v/>
      </c>
      <c r="CS59" s="33"/>
      <c r="CV59" s="21"/>
      <c r="CW59" s="21"/>
      <c r="CX59" s="21"/>
      <c r="CY59" s="21"/>
      <c r="CZ59" s="21"/>
      <c r="DA59" s="21"/>
      <c r="DB59" s="21"/>
      <c r="DC59" s="21"/>
      <c r="DD59" s="21"/>
    </row>
    <row r="60" spans="5:108" ht="18.75" customHeight="1" thickBot="1" x14ac:dyDescent="0.25">
      <c r="E60" s="12"/>
      <c r="F60" s="132" t="s">
        <v>12</v>
      </c>
      <c r="G60" s="134"/>
      <c r="H60" s="310"/>
      <c r="I60" s="311"/>
      <c r="J60" s="311"/>
      <c r="K60" s="303"/>
      <c r="L60" s="304"/>
      <c r="M60" s="305"/>
      <c r="N60" s="304"/>
      <c r="O60" s="304"/>
      <c r="P60" s="307"/>
      <c r="Q60" s="310"/>
      <c r="R60" s="311"/>
      <c r="S60" s="311"/>
      <c r="T60" s="303"/>
      <c r="U60" s="304"/>
      <c r="V60" s="305"/>
      <c r="W60" s="304"/>
      <c r="X60" s="304"/>
      <c r="Y60" s="307"/>
      <c r="Z60" s="310"/>
      <c r="AA60" s="311"/>
      <c r="AB60" s="311"/>
      <c r="AC60" s="303"/>
      <c r="AD60" s="304"/>
      <c r="AE60" s="305"/>
      <c r="AF60" s="304"/>
      <c r="AG60" s="304"/>
      <c r="AH60" s="307"/>
      <c r="AI60" s="132" t="s">
        <v>13</v>
      </c>
      <c r="AJ60" s="134"/>
      <c r="AK60" s="38"/>
      <c r="AR60" s="14"/>
      <c r="AS60" s="12"/>
      <c r="AT60" s="12"/>
      <c r="AV60" s="34"/>
      <c r="AW60" s="38"/>
      <c r="AX60" s="38"/>
      <c r="AY60" s="38"/>
      <c r="AZ60" s="38" t="e">
        <f>IF((#REF!)="","",#REF!)</f>
        <v>#REF!</v>
      </c>
      <c r="BA60" s="283" t="str">
        <f>IF('請求書（注文書あり）入力'!$BA$13:$CO$13="","",'請求書（注文書あり）入力'!$BA$13:$CO$13)</f>
        <v/>
      </c>
      <c r="BB60" s="283" t="str">
        <f>IF('請求書（注文書あり）入力'!BB62:CP62="","",'請求書（注文書あり）入力'!BB62:CP62)</f>
        <v/>
      </c>
      <c r="BC60" s="283" t="str">
        <f>IF('請求書（注文書あり）入力'!BC62:CQ62="","",'請求書（注文書あり）入力'!BC62:CQ62)</f>
        <v/>
      </c>
      <c r="BD60" s="283" t="str">
        <f>IF('請求書（注文書あり）入力'!BD62:CR62="","",'請求書（注文書あり）入力'!BD62:CR62)</f>
        <v/>
      </c>
      <c r="BE60" s="283" t="str">
        <f>IF('請求書（注文書あり）入力'!BE62:CS62="","",'請求書（注文書あり）入力'!BE62:CS62)</f>
        <v/>
      </c>
      <c r="BF60" s="283" t="str">
        <f>IF('請求書（注文書あり）入力'!BF62:CT62="","",'請求書（注文書あり）入力'!BF62:CT62)</f>
        <v/>
      </c>
      <c r="BG60" s="283" t="str">
        <f>IF('請求書（注文書あり）入力'!BG62:CU62="","",'請求書（注文書あり）入力'!BG62:CU62)</f>
        <v/>
      </c>
      <c r="BH60" s="283" t="str">
        <f>IF('請求書（注文書あり）入力'!BH62:CV62="","",'請求書（注文書あり）入力'!BH62:CV62)</f>
        <v/>
      </c>
      <c r="BI60" s="283" t="str">
        <f>IF('請求書（注文書あり）入力'!BI62:CW62="","",'請求書（注文書あり）入力'!BI62:CW62)</f>
        <v/>
      </c>
      <c r="BJ60" s="283" t="str">
        <f>IF('請求書（注文書あり）入力'!BJ62:CX62="","",'請求書（注文書あり）入力'!BJ62:CX62)</f>
        <v/>
      </c>
      <c r="BK60" s="283" t="str">
        <f>IF('請求書（注文書あり）入力'!BK62:CY62="","",'請求書（注文書あり）入力'!BK62:CY62)</f>
        <v/>
      </c>
      <c r="BL60" s="283" t="str">
        <f>IF('請求書（注文書あり）入力'!BL62:CZ62="","",'請求書（注文書あり）入力'!BL62:CZ62)</f>
        <v/>
      </c>
      <c r="BM60" s="283" t="str">
        <f>IF('請求書（注文書あり）入力'!BM62:DA62="","",'請求書（注文書あり）入力'!BM62:DA62)</f>
        <v/>
      </c>
      <c r="BN60" s="283" t="str">
        <f>IF('請求書（注文書あり）入力'!BN62:DB62="","",'請求書（注文書あり）入力'!BN62:DB62)</f>
        <v/>
      </c>
      <c r="BO60" s="283" t="str">
        <f>IF('請求書（注文書あり）入力'!BO62:DC62="","",'請求書（注文書あり）入力'!BO62:DC62)</f>
        <v/>
      </c>
      <c r="BP60" s="283" t="str">
        <f>IF('請求書（注文書あり）入力'!BP62:DD62="","",'請求書（注文書あり）入力'!BP62:DD62)</f>
        <v/>
      </c>
      <c r="BQ60" s="283" t="str">
        <f>IF('請求書（注文書あり）入力'!BQ62:DE62="","",'請求書（注文書あり）入力'!BQ62:DE62)</f>
        <v/>
      </c>
      <c r="BR60" s="283" t="str">
        <f>IF('請求書（注文書あり）入力'!BR62:DF62="","",'請求書（注文書あり）入力'!BR62:DF62)</f>
        <v/>
      </c>
      <c r="BS60" s="283" t="str">
        <f>IF('請求書（注文書あり）入力'!BS62:DG62="","",'請求書（注文書あり）入力'!BS62:DG62)</f>
        <v/>
      </c>
      <c r="BT60" s="283" t="str">
        <f>IF('請求書（注文書あり）入力'!BT62:DH62="","",'請求書（注文書あり）入力'!BT62:DH62)</f>
        <v/>
      </c>
      <c r="BU60" s="283" t="str">
        <f>IF('請求書（注文書あり）入力'!BU62:DI62="","",'請求書（注文書あり）入力'!BU62:DI62)</f>
        <v/>
      </c>
      <c r="BV60" s="283" t="str">
        <f>IF('請求書（注文書あり）入力'!BV62:DJ62="","",'請求書（注文書あり）入力'!BV62:DJ62)</f>
        <v/>
      </c>
      <c r="BW60" s="283" t="str">
        <f>IF('請求書（注文書あり）入力'!BW62:DK62="","",'請求書（注文書あり）入力'!BW62:DK62)</f>
        <v/>
      </c>
      <c r="BX60" s="283" t="str">
        <f>IF('請求書（注文書あり）入力'!BX62:DL62="","",'請求書（注文書あり）入力'!BX62:DL62)</f>
        <v/>
      </c>
      <c r="BY60" s="283" t="str">
        <f>IF('請求書（注文書あり）入力'!BY62:DM62="","",'請求書（注文書あり）入力'!BY62:DM62)</f>
        <v/>
      </c>
      <c r="BZ60" s="283" t="str">
        <f>IF('請求書（注文書あり）入力'!BZ62:DN62="","",'請求書（注文書あり）入力'!BZ62:DN62)</f>
        <v/>
      </c>
      <c r="CA60" s="283" t="str">
        <f>IF('請求書（注文書あり）入力'!CA62:DO62="","",'請求書（注文書あり）入力'!CA62:DO62)</f>
        <v/>
      </c>
      <c r="CB60" s="283" t="str">
        <f>IF('請求書（注文書あり）入力'!CB62:DP62="","",'請求書（注文書あり）入力'!CB62:DP62)</f>
        <v/>
      </c>
      <c r="CC60" s="283" t="str">
        <f>IF('請求書（注文書あり）入力'!CC62:DQ62="","",'請求書（注文書あり）入力'!CC62:DQ62)</f>
        <v/>
      </c>
      <c r="CD60" s="283" t="str">
        <f>IF('請求書（注文書あり）入力'!CD62:DR62="","",'請求書（注文書あり）入力'!CD62:DR62)</f>
        <v/>
      </c>
      <c r="CE60" s="283" t="str">
        <f>IF('請求書（注文書あり）入力'!CE62:DS62="","",'請求書（注文書あり）入力'!CE62:DS62)</f>
        <v/>
      </c>
      <c r="CF60" s="283" t="str">
        <f>IF('請求書（注文書あり）入力'!CF62:DT62="","",'請求書（注文書あり）入力'!CF62:DT62)</f>
        <v/>
      </c>
      <c r="CG60" s="283" t="str">
        <f>IF('請求書（注文書あり）入力'!CG62:DU62="","",'請求書（注文書あり）入力'!CG62:DU62)</f>
        <v/>
      </c>
      <c r="CH60" s="283" t="str">
        <f>IF('請求書（注文書あり）入力'!CH62:DV62="","",'請求書（注文書あり）入力'!CH62:DV62)</f>
        <v/>
      </c>
      <c r="CI60" s="283" t="str">
        <f>IF('請求書（注文書あり）入力'!CI62:DW62="","",'請求書（注文書あり）入力'!CI62:DW62)</f>
        <v/>
      </c>
      <c r="CJ60" s="283" t="str">
        <f>IF('請求書（注文書あり）入力'!CJ62:DX62="","",'請求書（注文書あり）入力'!CJ62:DX62)</f>
        <v/>
      </c>
      <c r="CK60" s="283" t="str">
        <f>IF('請求書（注文書あり）入力'!CK62:DY62="","",'請求書（注文書あり）入力'!CK62:DY62)</f>
        <v/>
      </c>
      <c r="CL60" s="283" t="str">
        <f>IF('請求書（注文書あり）入力'!CL62:DZ62="","",'請求書（注文書あり）入力'!CL62:DZ62)</f>
        <v/>
      </c>
      <c r="CM60" s="283" t="str">
        <f>IF('請求書（注文書あり）入力'!CM62:EA62="","",'請求書（注文書あり）入力'!CM62:EA62)</f>
        <v/>
      </c>
      <c r="CN60" s="283" t="str">
        <f>IF('請求書（注文書あり）入力'!CN62:EB62="","",'請求書（注文書あり）入力'!CN62:EB62)</f>
        <v/>
      </c>
      <c r="CO60" s="284" t="str">
        <f>IF('請求書（注文書あり）入力'!CO62:EC62="","",'請求書（注文書あり）入力'!CO62:EC62)</f>
        <v/>
      </c>
      <c r="CS60" s="33"/>
      <c r="CV60" s="21"/>
      <c r="CW60" s="21"/>
      <c r="CX60" s="21"/>
      <c r="CY60" s="21"/>
      <c r="CZ60" s="21"/>
      <c r="DA60" s="21"/>
      <c r="DB60" s="21"/>
      <c r="DC60" s="21"/>
      <c r="DD60" s="21"/>
    </row>
    <row r="61" spans="5:108" ht="16.2" customHeight="1" thickBot="1" x14ac:dyDescent="0.25">
      <c r="Y61" s="16"/>
      <c r="Z61" s="16"/>
      <c r="AA61" s="16"/>
      <c r="AB61" s="16"/>
      <c r="AF61" s="38"/>
      <c r="AG61" s="38"/>
      <c r="AH61" s="38"/>
      <c r="AI61" s="38"/>
      <c r="AJ61" s="38"/>
      <c r="AK61" s="38"/>
      <c r="AR61" s="176" t="s">
        <v>14</v>
      </c>
      <c r="AS61" s="177"/>
      <c r="AT61" s="177"/>
      <c r="AU61" s="177"/>
      <c r="AV61" s="177"/>
      <c r="AW61" s="177"/>
      <c r="AX61" s="177"/>
      <c r="AY61" s="177"/>
      <c r="BA61" s="281" t="str">
        <f>IF('請求書（注文書あり）入力'!$BA$14:$CL$14="","",'請求書（注文書あり）入力'!$BA$14:$CL$14)</f>
        <v/>
      </c>
      <c r="BB61" s="281" t="str">
        <f>IF('請求書（注文書あり）入力'!BB63:CP63="","",'請求書（注文書あり）入力'!BB63:CP63)</f>
        <v/>
      </c>
      <c r="BC61" s="281" t="str">
        <f>IF('請求書（注文書あり）入力'!BC63:CQ63="","",'請求書（注文書あり）入力'!BC63:CQ63)</f>
        <v/>
      </c>
      <c r="BD61" s="281" t="str">
        <f>IF('請求書（注文書あり）入力'!BD63:CR63="","",'請求書（注文書あり）入力'!BD63:CR63)</f>
        <v/>
      </c>
      <c r="BE61" s="281" t="str">
        <f>IF('請求書（注文書あり）入力'!BE63:CS63="","",'請求書（注文書あり）入力'!BE63:CS63)</f>
        <v/>
      </c>
      <c r="BF61" s="281" t="str">
        <f>IF('請求書（注文書あり）入力'!BF63:CT63="","",'請求書（注文書あり）入力'!BF63:CT63)</f>
        <v/>
      </c>
      <c r="BG61" s="281" t="str">
        <f>IF('請求書（注文書あり）入力'!BG63:CU63="","",'請求書（注文書あり）入力'!BG63:CU63)</f>
        <v/>
      </c>
      <c r="BH61" s="281" t="str">
        <f>IF('請求書（注文書あり）入力'!BH63:CV63="","",'請求書（注文書あり）入力'!BH63:CV63)</f>
        <v/>
      </c>
      <c r="BI61" s="281" t="str">
        <f>IF('請求書（注文書あり）入力'!BI63:CW63="","",'請求書（注文書あり）入力'!BI63:CW63)</f>
        <v/>
      </c>
      <c r="BJ61" s="281" t="str">
        <f>IF('請求書（注文書あり）入力'!BJ63:CX63="","",'請求書（注文書あり）入力'!BJ63:CX63)</f>
        <v/>
      </c>
      <c r="BK61" s="281" t="str">
        <f>IF('請求書（注文書あり）入力'!BK63:CY63="","",'請求書（注文書あり）入力'!BK63:CY63)</f>
        <v/>
      </c>
      <c r="BL61" s="281" t="str">
        <f>IF('請求書（注文書あり）入力'!BL63:CZ63="","",'請求書（注文書あり）入力'!BL63:CZ63)</f>
        <v/>
      </c>
      <c r="BM61" s="281" t="str">
        <f>IF('請求書（注文書あり）入力'!BM63:DA63="","",'請求書（注文書あり）入力'!BM63:DA63)</f>
        <v/>
      </c>
      <c r="BN61" s="281" t="str">
        <f>IF('請求書（注文書あり）入力'!BN63:DB63="","",'請求書（注文書あり）入力'!BN63:DB63)</f>
        <v/>
      </c>
      <c r="BO61" s="281" t="str">
        <f>IF('請求書（注文書あり）入力'!BO63:DC63="","",'請求書（注文書あり）入力'!BO63:DC63)</f>
        <v/>
      </c>
      <c r="BP61" s="281" t="str">
        <f>IF('請求書（注文書あり）入力'!BP63:DD63="","",'請求書（注文書あり）入力'!BP63:DD63)</f>
        <v/>
      </c>
      <c r="BQ61" s="281" t="str">
        <f>IF('請求書（注文書あり）入力'!BQ63:DE63="","",'請求書（注文書あり）入力'!BQ63:DE63)</f>
        <v/>
      </c>
      <c r="BR61" s="281" t="str">
        <f>IF('請求書（注文書あり）入力'!BR63:DF63="","",'請求書（注文書あり）入力'!BR63:DF63)</f>
        <v/>
      </c>
      <c r="BS61" s="281" t="str">
        <f>IF('請求書（注文書あり）入力'!BS63:DG63="","",'請求書（注文書あり）入力'!BS63:DG63)</f>
        <v/>
      </c>
      <c r="BT61" s="281" t="str">
        <f>IF('請求書（注文書あり）入力'!BT63:DH63="","",'請求書（注文書あり）入力'!BT63:DH63)</f>
        <v/>
      </c>
      <c r="BU61" s="281" t="str">
        <f>IF('請求書（注文書あり）入力'!BU63:DI63="","",'請求書（注文書あり）入力'!BU63:DI63)</f>
        <v/>
      </c>
      <c r="BV61" s="281" t="str">
        <f>IF('請求書（注文書あり）入力'!BV63:DJ63="","",'請求書（注文書あり）入力'!BV63:DJ63)</f>
        <v/>
      </c>
      <c r="BW61" s="281" t="str">
        <f>IF('請求書（注文書あり）入力'!BW63:DK63="","",'請求書（注文書あり）入力'!BW63:DK63)</f>
        <v/>
      </c>
      <c r="BX61" s="281" t="str">
        <f>IF('請求書（注文書あり）入力'!BX63:DL63="","",'請求書（注文書あり）入力'!BX63:DL63)</f>
        <v/>
      </c>
      <c r="BY61" s="281" t="str">
        <f>IF('請求書（注文書あり）入力'!BY63:DM63="","",'請求書（注文書あり）入力'!BY63:DM63)</f>
        <v/>
      </c>
      <c r="BZ61" s="281" t="str">
        <f>IF('請求書（注文書あり）入力'!BZ63:DN63="","",'請求書（注文書あり）入力'!BZ63:DN63)</f>
        <v/>
      </c>
      <c r="CA61" s="281" t="str">
        <f>IF('請求書（注文書あり）入力'!CA63:DO63="","",'請求書（注文書あり）入力'!CA63:DO63)</f>
        <v/>
      </c>
      <c r="CB61" s="281" t="str">
        <f>IF('請求書（注文書あり）入力'!CB63:DP63="","",'請求書（注文書あり）入力'!CB63:DP63)</f>
        <v/>
      </c>
      <c r="CC61" s="281" t="str">
        <f>IF('請求書（注文書あり）入力'!CC63:DQ63="","",'請求書（注文書あり）入力'!CC63:DQ63)</f>
        <v/>
      </c>
      <c r="CD61" s="281" t="str">
        <f>IF('請求書（注文書あり）入力'!CD63:DR63="","",'請求書（注文書あり）入力'!CD63:DR63)</f>
        <v/>
      </c>
      <c r="CE61" s="281" t="str">
        <f>IF('請求書（注文書あり）入力'!CE63:DS63="","",'請求書（注文書あり）入力'!CE63:DS63)</f>
        <v/>
      </c>
      <c r="CF61" s="281" t="str">
        <f>IF('請求書（注文書あり）入力'!CF63:DT63="","",'請求書（注文書あり）入力'!CF63:DT63)</f>
        <v/>
      </c>
      <c r="CG61" s="281" t="str">
        <f>IF('請求書（注文書あり）入力'!CG63:DU63="","",'請求書（注文書あり）入力'!CG63:DU63)</f>
        <v/>
      </c>
      <c r="CH61" s="281" t="str">
        <f>IF('請求書（注文書あり）入力'!CH63:DV63="","",'請求書（注文書あり）入力'!CH63:DV63)</f>
        <v/>
      </c>
      <c r="CI61" s="281" t="str">
        <f>IF('請求書（注文書あり）入力'!CI63:DW63="","",'請求書（注文書あり）入力'!CI63:DW63)</f>
        <v/>
      </c>
      <c r="CJ61" s="281" t="str">
        <f>IF('請求書（注文書あり）入力'!CJ63:DX63="","",'請求書（注文書あり）入力'!CJ63:DX63)</f>
        <v/>
      </c>
      <c r="CK61" s="281" t="str">
        <f>IF('請求書（注文書あり）入力'!CK63:DY63="","",'請求書（注文書あり）入力'!CK63:DY63)</f>
        <v/>
      </c>
      <c r="CL61" s="281" t="str">
        <f>IF('請求書（注文書あり）入力'!CL63:DZ63="","",'請求書（注文書あり）入力'!CL63:DZ63)</f>
        <v/>
      </c>
      <c r="CM61" s="35"/>
      <c r="CN61" s="35"/>
      <c r="CO61" s="92"/>
      <c r="CS61" s="33"/>
      <c r="CV61" s="21"/>
      <c r="CW61" s="21"/>
      <c r="CX61" s="21"/>
      <c r="CY61" s="21"/>
      <c r="CZ61" s="21"/>
      <c r="DA61" s="21"/>
      <c r="DB61" s="21"/>
      <c r="DC61" s="21"/>
      <c r="DD61" s="21"/>
    </row>
    <row r="62" spans="5:108" ht="18" customHeight="1" thickBot="1" x14ac:dyDescent="0.25">
      <c r="E62" s="15"/>
      <c r="F62" s="141" t="s">
        <v>80</v>
      </c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3"/>
      <c r="R62" s="141" t="s">
        <v>44</v>
      </c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3"/>
      <c r="AF62" s="144" t="s">
        <v>20</v>
      </c>
      <c r="AG62" s="145"/>
      <c r="AH62" s="145"/>
      <c r="AI62" s="145"/>
      <c r="AJ62" s="145"/>
      <c r="AK62" s="145"/>
      <c r="AL62" s="144" t="s">
        <v>21</v>
      </c>
      <c r="AM62" s="145"/>
      <c r="AN62" s="145"/>
      <c r="AO62" s="152"/>
      <c r="AR62" s="176" t="s">
        <v>17</v>
      </c>
      <c r="AS62" s="177"/>
      <c r="AT62" s="177"/>
      <c r="AU62" s="177"/>
      <c r="AV62" s="177"/>
      <c r="AW62" s="177"/>
      <c r="AX62" s="177"/>
      <c r="AY62" s="177"/>
      <c r="BA62" s="281" t="str">
        <f>IF('請求書（注文書あり）入力'!$BA$15:$CL$15="","",'請求書（注文書あり）入力'!$BA$15:$CL$15)</f>
        <v/>
      </c>
      <c r="BB62" s="281" t="str">
        <f>IF('請求書（注文書あり）入力'!BB64:CP64="","",'請求書（注文書あり）入力'!BB64:CP64)</f>
        <v/>
      </c>
      <c r="BC62" s="281" t="str">
        <f>IF('請求書（注文書あり）入力'!BC64:CQ64="","",'請求書（注文書あり）入力'!BC64:CQ64)</f>
        <v/>
      </c>
      <c r="BD62" s="281" t="str">
        <f>IF('請求書（注文書あり）入力'!BD64:CR64="","",'請求書（注文書あり）入力'!BD64:CR64)</f>
        <v/>
      </c>
      <c r="BE62" s="281" t="str">
        <f>IF('請求書（注文書あり）入力'!BE64:CS64="","",'請求書（注文書あり）入力'!BE64:CS64)</f>
        <v/>
      </c>
      <c r="BF62" s="281" t="str">
        <f>IF('請求書（注文書あり）入力'!BF64:CT64="","",'請求書（注文書あり）入力'!BF64:CT64)</f>
        <v/>
      </c>
      <c r="BG62" s="281" t="str">
        <f>IF('請求書（注文書あり）入力'!BG64:CU64="","",'請求書（注文書あり）入力'!BG64:CU64)</f>
        <v/>
      </c>
      <c r="BH62" s="281" t="str">
        <f>IF('請求書（注文書あり）入力'!BH64:CV64="","",'請求書（注文書あり）入力'!BH64:CV64)</f>
        <v/>
      </c>
      <c r="BI62" s="281" t="str">
        <f>IF('請求書（注文書あり）入力'!BI64:CW64="","",'請求書（注文書あり）入力'!BI64:CW64)</f>
        <v/>
      </c>
      <c r="BJ62" s="281" t="str">
        <f>IF('請求書（注文書あり）入力'!BJ64:CX64="","",'請求書（注文書あり）入力'!BJ64:CX64)</f>
        <v/>
      </c>
      <c r="BK62" s="281" t="str">
        <f>IF('請求書（注文書あり）入力'!BK64:CY64="","",'請求書（注文書あり）入力'!BK64:CY64)</f>
        <v/>
      </c>
      <c r="BL62" s="281" t="str">
        <f>IF('請求書（注文書あり）入力'!BL64:CZ64="","",'請求書（注文書あり）入力'!BL64:CZ64)</f>
        <v/>
      </c>
      <c r="BM62" s="281" t="str">
        <f>IF('請求書（注文書あり）入力'!BM64:DA64="","",'請求書（注文書あり）入力'!BM64:DA64)</f>
        <v/>
      </c>
      <c r="BN62" s="281" t="str">
        <f>IF('請求書（注文書あり）入力'!BN64:DB64="","",'請求書（注文書あり）入力'!BN64:DB64)</f>
        <v/>
      </c>
      <c r="BO62" s="281" t="str">
        <f>IF('請求書（注文書あり）入力'!BO64:DC64="","",'請求書（注文書あり）入力'!BO64:DC64)</f>
        <v/>
      </c>
      <c r="BP62" s="281" t="str">
        <f>IF('請求書（注文書あり）入力'!BP64:DD64="","",'請求書（注文書あり）入力'!BP64:DD64)</f>
        <v/>
      </c>
      <c r="BQ62" s="281" t="str">
        <f>IF('請求書（注文書あり）入力'!BQ64:DE64="","",'請求書（注文書あり）入力'!BQ64:DE64)</f>
        <v/>
      </c>
      <c r="BR62" s="281" t="str">
        <f>IF('請求書（注文書あり）入力'!BR64:DF64="","",'請求書（注文書あり）入力'!BR64:DF64)</f>
        <v/>
      </c>
      <c r="BS62" s="281" t="str">
        <f>IF('請求書（注文書あり）入力'!BS64:DG64="","",'請求書（注文書あり）入力'!BS64:DG64)</f>
        <v/>
      </c>
      <c r="BT62" s="281" t="str">
        <f>IF('請求書（注文書あり）入力'!BT64:DH64="","",'請求書（注文書あり）入力'!BT64:DH64)</f>
        <v/>
      </c>
      <c r="BU62" s="281" t="str">
        <f>IF('請求書（注文書あり）入力'!BU64:DI64="","",'請求書（注文書あり）入力'!BU64:DI64)</f>
        <v/>
      </c>
      <c r="BV62" s="281" t="str">
        <f>IF('請求書（注文書あり）入力'!BV64:DJ64="","",'請求書（注文書あり）入力'!BV64:DJ64)</f>
        <v/>
      </c>
      <c r="BW62" s="281" t="str">
        <f>IF('請求書（注文書あり）入力'!BW64:DK64="","",'請求書（注文書あり）入力'!BW64:DK64)</f>
        <v/>
      </c>
      <c r="BX62" s="281" t="str">
        <f>IF('請求書（注文書あり）入力'!BX64:DL64="","",'請求書（注文書あり）入力'!BX64:DL64)</f>
        <v/>
      </c>
      <c r="BY62" s="281" t="str">
        <f>IF('請求書（注文書あり）入力'!BY64:DM64="","",'請求書（注文書あり）入力'!BY64:DM64)</f>
        <v/>
      </c>
      <c r="BZ62" s="281" t="str">
        <f>IF('請求書（注文書あり）入力'!BZ64:DN64="","",'請求書（注文書あり）入力'!BZ64:DN64)</f>
        <v/>
      </c>
      <c r="CA62" s="281" t="str">
        <f>IF('請求書（注文書あり）入力'!CA64:DO64="","",'請求書（注文書あり）入力'!CA64:DO64)</f>
        <v/>
      </c>
      <c r="CB62" s="281" t="str">
        <f>IF('請求書（注文書あり）入力'!CB64:DP64="","",'請求書（注文書あり）入力'!CB64:DP64)</f>
        <v/>
      </c>
      <c r="CC62" s="281" t="str">
        <f>IF('請求書（注文書あり）入力'!CC64:DQ64="","",'請求書（注文書あり）入力'!CC64:DQ64)</f>
        <v/>
      </c>
      <c r="CD62" s="281" t="str">
        <f>IF('請求書（注文書あり）入力'!CD64:DR64="","",'請求書（注文書あり）入力'!CD64:DR64)</f>
        <v/>
      </c>
      <c r="CE62" s="281" t="str">
        <f>IF('請求書（注文書あり）入力'!CE64:DS64="","",'請求書（注文書あり）入力'!CE64:DS64)</f>
        <v/>
      </c>
      <c r="CF62" s="281" t="str">
        <f>IF('請求書（注文書あり）入力'!CF64:DT64="","",'請求書（注文書あり）入力'!CF64:DT64)</f>
        <v/>
      </c>
      <c r="CG62" s="281" t="str">
        <f>IF('請求書（注文書あり）入力'!CG64:DU64="","",'請求書（注文書あり）入力'!CG64:DU64)</f>
        <v/>
      </c>
      <c r="CH62" s="281" t="str">
        <f>IF('請求書（注文書あり）入力'!CH64:DV64="","",'請求書（注文書あり）入力'!CH64:DV64)</f>
        <v/>
      </c>
      <c r="CI62" s="281" t="str">
        <f>IF('請求書（注文書あり）入力'!CI64:DW64="","",'請求書（注文書あり）入力'!CI64:DW64)</f>
        <v/>
      </c>
      <c r="CJ62" s="281" t="str">
        <f>IF('請求書（注文書あり）入力'!CJ64:DX64="","",'請求書（注文書あり）入力'!CJ64:DX64)</f>
        <v/>
      </c>
      <c r="CK62" s="281" t="str">
        <f>IF('請求書（注文書あり）入力'!CK64:DY64="","",'請求書（注文書あり）入力'!CK64:DY64)</f>
        <v/>
      </c>
      <c r="CL62" s="281" t="str">
        <f>IF('請求書（注文書あり）入力'!CL64:DZ64="","",'請求書（注文書あり）入力'!CL64:DZ64)</f>
        <v/>
      </c>
      <c r="CM62" s="32" t="s">
        <v>18</v>
      </c>
      <c r="CN62" s="35"/>
      <c r="CO62" s="92"/>
    </row>
    <row r="63" spans="5:108" ht="19.2" customHeight="1" thickBot="1" x14ac:dyDescent="0.25">
      <c r="E63" s="15"/>
      <c r="F63" s="153" t="s">
        <v>10</v>
      </c>
      <c r="G63" s="154"/>
      <c r="H63" s="154" t="str">
        <f>IF($CV$11&gt;0,MID($CS$11,$CV$11,1),"")</f>
        <v/>
      </c>
      <c r="I63" s="335" t="str">
        <f>IF(BH56&gt;0,MID($BC56,BH56,1),"")</f>
        <v/>
      </c>
      <c r="J63" s="154" t="str">
        <f>IF($CW$11&gt;0,MID($CS$11,$CW$11,1),"")</f>
        <v/>
      </c>
      <c r="K63" s="335" t="str">
        <f>IF(BJ56&gt;0,MID($BC56,BJ56,1),"")</f>
        <v/>
      </c>
      <c r="L63" s="154" t="str">
        <f>IF($CX$11&gt;0,MID($CS$11,$CX$11,1),"")</f>
        <v/>
      </c>
      <c r="M63" s="335" t="str">
        <f>IF(BL56&gt;0,MID($BC56,BL56,1),"")</f>
        <v/>
      </c>
      <c r="N63" s="333" t="str">
        <f>IF($CY$11&gt;0,MID($CS$11,$CY$11,1),"")</f>
        <v/>
      </c>
      <c r="O63" s="333" t="str">
        <f>IF(BN56&gt;0,MID($BC56,BN56,1),"")</f>
        <v/>
      </c>
      <c r="P63" s="333" t="str">
        <f>IF($CZ$11&gt;0,MID($CS$11,$CZ$11,1),"")</f>
        <v/>
      </c>
      <c r="Q63" s="334" t="str">
        <f>IF(BP56&gt;0,MID($BC56,BP56,1),"")</f>
        <v/>
      </c>
      <c r="R63" s="153" t="str">
        <f>IF($CV$12&gt;0,MID($CS$12,$CV$12,1),"")</f>
        <v/>
      </c>
      <c r="S63" s="333" t="str">
        <f>IF(BR56&gt;0,MID($BC56,BR56,1),"")</f>
        <v/>
      </c>
      <c r="T63" s="333" t="str">
        <f>IF($CW$12&gt;0,MID($CS$12,$CW$12,1),"")</f>
        <v/>
      </c>
      <c r="U63" s="333" t="str">
        <f>IF(BT56&gt;0,MID($BC56,BT56,1),"")</f>
        <v/>
      </c>
      <c r="V63" s="333" t="str">
        <f>IF($CX$12&gt;0,MID($CS$12,$CX$12,1),"")</f>
        <v/>
      </c>
      <c r="W63" s="333" t="str">
        <f>IF(BV56&gt;0,MID($BC56,BV56,1),"")</f>
        <v/>
      </c>
      <c r="X63" s="333" t="str">
        <f>IF($CY$12&gt;0,MID($CS$12,$CY$12,1),"")</f>
        <v/>
      </c>
      <c r="Y63" s="333" t="str">
        <f>IF(BX56&gt;0,MID($BC56,BX56,1),"")</f>
        <v/>
      </c>
      <c r="Z63" s="333" t="str">
        <f>IF($CZ$12&gt;0,MID($CS$12,$CZ$12,1),"")</f>
        <v/>
      </c>
      <c r="AA63" s="333" t="str">
        <f>IF(BZ56&gt;0,MID($BC56,BZ56,1),"")</f>
        <v/>
      </c>
      <c r="AB63" s="368" t="s">
        <v>89</v>
      </c>
      <c r="AC63" s="369"/>
      <c r="AD63" s="369" t="s">
        <v>45</v>
      </c>
      <c r="AE63" s="370"/>
      <c r="AF63" s="335" t="str">
        <f>IF($CX$13&gt;0,MID($CS$13,$CX$13,1),"")</f>
        <v/>
      </c>
      <c r="AG63" s="154" t="str">
        <f>IF(CF56&gt;0,MID($BC56,CF56,1),"")</f>
        <v/>
      </c>
      <c r="AH63" s="333" t="str">
        <f>IF($CY$13&gt;0,MID($CS$13,$CY$13,1),"")</f>
        <v/>
      </c>
      <c r="AI63" s="333" t="str">
        <f>IF(CH56&gt;0,MID($BC56,CH56,1),"")</f>
        <v/>
      </c>
      <c r="AJ63" s="333" t="str">
        <f>IF($CZ$13&gt;0,MID($CS$13,$CZ$13,1),"")</f>
        <v/>
      </c>
      <c r="AK63" s="154" t="str">
        <f>IF(CJ56&gt;0,MID($BC56,CJ56,1),"")</f>
        <v/>
      </c>
      <c r="AL63" s="153" t="str">
        <f>IF($CY$14&gt;0,MID($CS$14,$CY$14,1),"")</f>
        <v/>
      </c>
      <c r="AM63" s="333" t="str">
        <f>IF(CL56&gt;0,MID($BC56,CL56,1),"")</f>
        <v/>
      </c>
      <c r="AN63" s="333" t="str">
        <f>IF($CZ$14&gt;0,MID($CS$14,$CZ$14,1),"")</f>
        <v/>
      </c>
      <c r="AO63" s="334" t="str">
        <f>IF(CN56&gt;0,MID($BC56,CN56,1),"")</f>
        <v/>
      </c>
      <c r="AR63" s="176" t="s">
        <v>19</v>
      </c>
      <c r="AS63" s="177"/>
      <c r="AT63" s="177"/>
      <c r="AU63" s="177"/>
      <c r="AV63" s="177"/>
      <c r="AW63" s="177"/>
      <c r="AX63" s="177"/>
      <c r="AY63" s="177"/>
      <c r="AZ63" s="39" t="e">
        <f>IF((#REF!)="","",#REF!)</f>
        <v>#REF!</v>
      </c>
      <c r="BA63" s="281" t="str">
        <f>IF('請求書（注文書あり）入力'!$BA$17:$CL$17="","",'請求書（注文書あり）入力'!$BA$17:$CL$17)</f>
        <v/>
      </c>
      <c r="BB63" s="281" t="str">
        <f>IF('請求書（注文書あり）入力'!BB65:CP65="","",'請求書（注文書あり）入力'!BB65:CP65)</f>
        <v/>
      </c>
      <c r="BC63" s="281" t="str">
        <f>IF('請求書（注文書あり）入力'!BC65:CQ65="","",'請求書（注文書あり）入力'!BC65:CQ65)</f>
        <v/>
      </c>
      <c r="BD63" s="281" t="str">
        <f>IF('請求書（注文書あり）入力'!BD65:CR65="","",'請求書（注文書あり）入力'!BD65:CR65)</f>
        <v/>
      </c>
      <c r="BE63" s="281" t="str">
        <f>IF('請求書（注文書あり）入力'!BE65:CS65="","",'請求書（注文書あり）入力'!BE65:CS65)</f>
        <v/>
      </c>
      <c r="BF63" s="281" t="str">
        <f>IF('請求書（注文書あり）入力'!BF65:CT65="","",'請求書（注文書あり）入力'!BF65:CT65)</f>
        <v/>
      </c>
      <c r="BG63" s="281" t="str">
        <f>IF('請求書（注文書あり）入力'!BG65:CU65="","",'請求書（注文書あり）入力'!BG65:CU65)</f>
        <v/>
      </c>
      <c r="BH63" s="281" t="str">
        <f>IF('請求書（注文書あり）入力'!BH65:CV65="","",'請求書（注文書あり）入力'!BH65:CV65)</f>
        <v/>
      </c>
      <c r="BI63" s="281" t="str">
        <f>IF('請求書（注文書あり）入力'!BI65:CW65="","",'請求書（注文書あり）入力'!BI65:CW65)</f>
        <v/>
      </c>
      <c r="BJ63" s="281" t="str">
        <f>IF('請求書（注文書あり）入力'!BJ65:CX65="","",'請求書（注文書あり）入力'!BJ65:CX65)</f>
        <v/>
      </c>
      <c r="BK63" s="281" t="str">
        <f>IF('請求書（注文書あり）入力'!BK65:CY65="","",'請求書（注文書あり）入力'!BK65:CY65)</f>
        <v/>
      </c>
      <c r="BL63" s="281" t="str">
        <f>IF('請求書（注文書あり）入力'!BL65:CZ65="","",'請求書（注文書あり）入力'!BL65:CZ65)</f>
        <v/>
      </c>
      <c r="BM63" s="281" t="str">
        <f>IF('請求書（注文書あり）入力'!BM65:DA65="","",'請求書（注文書あり）入力'!BM65:DA65)</f>
        <v/>
      </c>
      <c r="BN63" s="281" t="str">
        <f>IF('請求書（注文書あり）入力'!BN65:DB65="","",'請求書（注文書あり）入力'!BN65:DB65)</f>
        <v/>
      </c>
      <c r="BO63" s="281" t="str">
        <f>IF('請求書（注文書あり）入力'!BO65:DC65="","",'請求書（注文書あり）入力'!BO65:DC65)</f>
        <v/>
      </c>
      <c r="BP63" s="281" t="str">
        <f>IF('請求書（注文書あり）入力'!BP65:DD65="","",'請求書（注文書あり）入力'!BP65:DD65)</f>
        <v/>
      </c>
      <c r="BQ63" s="281" t="str">
        <f>IF('請求書（注文書あり）入力'!BQ65:DE65="","",'請求書（注文書あり）入力'!BQ65:DE65)</f>
        <v/>
      </c>
      <c r="BR63" s="281" t="str">
        <f>IF('請求書（注文書あり）入力'!BR65:DF65="","",'請求書（注文書あり）入力'!BR65:DF65)</f>
        <v/>
      </c>
      <c r="BS63" s="281" t="str">
        <f>IF('請求書（注文書あり）入力'!BS65:DG65="","",'請求書（注文書あり）入力'!BS65:DG65)</f>
        <v/>
      </c>
      <c r="BT63" s="281" t="str">
        <f>IF('請求書（注文書あり）入力'!BT65:DH65="","",'請求書（注文書あり）入力'!BT65:DH65)</f>
        <v/>
      </c>
      <c r="BU63" s="281" t="str">
        <f>IF('請求書（注文書あり）入力'!BU65:DI65="","",'請求書（注文書あり）入力'!BU65:DI65)</f>
        <v/>
      </c>
      <c r="BV63" s="281" t="str">
        <f>IF('請求書（注文書あり）入力'!BV65:DJ65="","",'請求書（注文書あり）入力'!BV65:DJ65)</f>
        <v/>
      </c>
      <c r="BW63" s="281" t="str">
        <f>IF('請求書（注文書あり）入力'!BW65:DK65="","",'請求書（注文書あり）入力'!BW65:DK65)</f>
        <v/>
      </c>
      <c r="BX63" s="281" t="str">
        <f>IF('請求書（注文書あり）入力'!BX65:DL65="","",'請求書（注文書あり）入力'!BX65:DL65)</f>
        <v/>
      </c>
      <c r="BY63" s="281" t="str">
        <f>IF('請求書（注文書あり）入力'!BY65:DM65="","",'請求書（注文書あり）入力'!BY65:DM65)</f>
        <v/>
      </c>
      <c r="BZ63" s="281" t="str">
        <f>IF('請求書（注文書あり）入力'!BZ65:DN65="","",'請求書（注文書あり）入力'!BZ65:DN65)</f>
        <v/>
      </c>
      <c r="CA63" s="281" t="str">
        <f>IF('請求書（注文書あり）入力'!CA65:DO65="","",'請求書（注文書あり）入力'!CA65:DO65)</f>
        <v/>
      </c>
      <c r="CB63" s="281" t="str">
        <f>IF('請求書（注文書あり）入力'!CB65:DP65="","",'請求書（注文書あり）入力'!CB65:DP65)</f>
        <v/>
      </c>
      <c r="CC63" s="281" t="str">
        <f>IF('請求書（注文書あり）入力'!CC65:DQ65="","",'請求書（注文書あり）入力'!CC65:DQ65)</f>
        <v/>
      </c>
      <c r="CD63" s="281" t="str">
        <f>IF('請求書（注文書あり）入力'!CD65:DR65="","",'請求書（注文書あり）入力'!CD65:DR65)</f>
        <v/>
      </c>
      <c r="CE63" s="281" t="str">
        <f>IF('請求書（注文書あり）入力'!CE65:DS65="","",'請求書（注文書あり）入力'!CE65:DS65)</f>
        <v/>
      </c>
      <c r="CF63" s="281" t="str">
        <f>IF('請求書（注文書あり）入力'!CF65:DT65="","",'請求書（注文書あり）入力'!CF65:DT65)</f>
        <v/>
      </c>
      <c r="CG63" s="281" t="str">
        <f>IF('請求書（注文書あり）入力'!CG65:DU65="","",'請求書（注文書あり）入力'!CG65:DU65)</f>
        <v/>
      </c>
      <c r="CH63" s="281" t="str">
        <f>IF('請求書（注文書あり）入力'!CH65:DV65="","",'請求書（注文書あり）入力'!CH65:DV65)</f>
        <v/>
      </c>
      <c r="CI63" s="281" t="str">
        <f>IF('請求書（注文書あり）入力'!CI65:DW65="","",'請求書（注文書あり）入力'!CI65:DW65)</f>
        <v/>
      </c>
      <c r="CJ63" s="281" t="str">
        <f>IF('請求書（注文書あり）入力'!CJ65:DX65="","",'請求書（注文書あり）入力'!CJ65:DX65)</f>
        <v/>
      </c>
      <c r="CK63" s="281" t="str">
        <f>IF('請求書（注文書あり）入力'!CK65:DY65="","",'請求書（注文書あり）入力'!CK65:DY65)</f>
        <v/>
      </c>
      <c r="CL63" s="281" t="str">
        <f>IF('請求書（注文書あり）入力'!CL65:DZ65="","",'請求書（注文書あり）入力'!CL65:DZ65)</f>
        <v/>
      </c>
      <c r="CM63" s="35"/>
      <c r="CN63" s="35"/>
      <c r="CO63" s="92"/>
    </row>
    <row r="64" spans="5:108" ht="18" customHeight="1" x14ac:dyDescent="0.2">
      <c r="F64" s="146" t="s">
        <v>16</v>
      </c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8"/>
      <c r="AR64" s="191" t="s">
        <v>79</v>
      </c>
      <c r="AS64" s="192"/>
      <c r="AT64" s="192"/>
      <c r="AU64" s="192"/>
      <c r="AV64" s="192"/>
      <c r="AW64" s="192"/>
      <c r="AX64" s="192"/>
      <c r="AY64" s="193"/>
      <c r="AZ64" s="35"/>
      <c r="BA64" s="281" t="str">
        <f>IF('請求書（注文書あり）入力'!$BA$18:$CL$18="","",'請求書（注文書あり）入力'!$BA$18:$CL$18)</f>
        <v/>
      </c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35"/>
      <c r="CN64" s="35"/>
      <c r="CO64" s="92"/>
      <c r="CV64" s="21"/>
      <c r="CW64" s="21"/>
      <c r="CX64" s="21"/>
      <c r="CY64" s="21"/>
      <c r="CZ64" s="21"/>
      <c r="DA64" s="21"/>
      <c r="DB64" s="21"/>
      <c r="DC64" s="21"/>
      <c r="DD64" s="21"/>
    </row>
    <row r="65" spans="6:108" ht="29.4" customHeight="1" thickBot="1" x14ac:dyDescent="0.25">
      <c r="F65" s="238" t="str">
        <f>IF('請求書（注文書あり）入力'!$F$15:$AT$15="","",'請求書（注文書あり）入力'!$F$15:$AT$15)</f>
        <v/>
      </c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40"/>
      <c r="AR65" s="194"/>
      <c r="AS65" s="195"/>
      <c r="AT65" s="195"/>
      <c r="AU65" s="195"/>
      <c r="AV65" s="195"/>
      <c r="AW65" s="195"/>
      <c r="AX65" s="195"/>
      <c r="AY65" s="196"/>
      <c r="AZ65" s="37"/>
      <c r="BA65" s="372"/>
      <c r="BB65" s="372"/>
      <c r="BC65" s="372"/>
      <c r="BD65" s="372"/>
      <c r="BE65" s="372"/>
      <c r="BF65" s="372"/>
      <c r="BG65" s="372"/>
      <c r="BH65" s="372"/>
      <c r="BI65" s="372"/>
      <c r="BJ65" s="372"/>
      <c r="BK65" s="372"/>
      <c r="BL65" s="372"/>
      <c r="BM65" s="372"/>
      <c r="BN65" s="372"/>
      <c r="BO65" s="372"/>
      <c r="BP65" s="372"/>
      <c r="BQ65" s="372"/>
      <c r="BR65" s="372"/>
      <c r="BS65" s="372"/>
      <c r="BT65" s="372"/>
      <c r="BU65" s="372"/>
      <c r="BV65" s="372"/>
      <c r="BW65" s="372"/>
      <c r="BX65" s="372"/>
      <c r="BY65" s="372"/>
      <c r="BZ65" s="372"/>
      <c r="CA65" s="372"/>
      <c r="CB65" s="372"/>
      <c r="CC65" s="372"/>
      <c r="CD65" s="372"/>
      <c r="CE65" s="372"/>
      <c r="CF65" s="372"/>
      <c r="CG65" s="372"/>
      <c r="CH65" s="372"/>
      <c r="CI65" s="372"/>
      <c r="CJ65" s="372"/>
      <c r="CK65" s="372"/>
      <c r="CL65" s="372"/>
      <c r="CM65" s="93"/>
      <c r="CN65" s="93"/>
      <c r="CO65" s="94"/>
      <c r="CS65" s="20"/>
      <c r="CV65" s="21"/>
      <c r="CW65" s="21"/>
      <c r="CX65" s="21"/>
      <c r="CY65" s="21"/>
      <c r="CZ65" s="21"/>
      <c r="DA65" s="21"/>
      <c r="DB65" s="21"/>
      <c r="DC65" s="21"/>
      <c r="DD65" s="21"/>
    </row>
    <row r="66" spans="6:108" ht="11.25" customHeight="1" thickBot="1" x14ac:dyDescent="0.25"/>
    <row r="67" spans="6:108" ht="18.75" customHeight="1" thickBot="1" x14ac:dyDescent="0.25">
      <c r="F67" s="54"/>
      <c r="G67" s="13"/>
      <c r="H67" s="13"/>
      <c r="I67" s="13"/>
      <c r="J67" s="13"/>
      <c r="K67" s="13"/>
      <c r="L67" s="41"/>
      <c r="M67" s="41"/>
      <c r="N67" s="41"/>
      <c r="O67" s="41"/>
      <c r="P67" s="41"/>
      <c r="Q67" s="55"/>
      <c r="R67" s="142" t="s">
        <v>22</v>
      </c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1" t="s">
        <v>23</v>
      </c>
      <c r="AK67" s="142"/>
      <c r="AL67" s="142"/>
      <c r="AM67" s="142"/>
      <c r="AN67" s="142"/>
      <c r="AO67" s="142"/>
      <c r="AP67" s="142"/>
      <c r="AQ67" s="142"/>
      <c r="AR67" s="142"/>
      <c r="AS67" s="143"/>
      <c r="AT67" s="374">
        <f>'請求書（注文書あり）入力'!$AT$25</f>
        <v>0</v>
      </c>
      <c r="AU67" s="375"/>
      <c r="AV67" s="375"/>
      <c r="AW67" s="376"/>
      <c r="AX67" s="221" t="s">
        <v>71</v>
      </c>
      <c r="AY67" s="221"/>
      <c r="AZ67" s="221"/>
      <c r="BA67" s="222"/>
      <c r="BB67" s="142" t="s">
        <v>24</v>
      </c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142"/>
      <c r="BN67" s="142"/>
      <c r="BO67" s="142"/>
      <c r="BP67" s="142"/>
      <c r="BQ67" s="142"/>
      <c r="BR67" s="142"/>
      <c r="BS67" s="143"/>
      <c r="BT67" s="250" t="s">
        <v>25</v>
      </c>
      <c r="BU67" s="250"/>
      <c r="BV67" s="250"/>
      <c r="BW67" s="250"/>
      <c r="BX67" s="250"/>
      <c r="BY67" s="250"/>
      <c r="BZ67" s="250"/>
      <c r="CA67" s="250"/>
      <c r="CB67" s="250"/>
      <c r="CC67" s="250"/>
      <c r="CD67" s="250"/>
      <c r="CE67" s="250"/>
      <c r="CF67" s="250"/>
      <c r="CG67" s="250"/>
      <c r="CH67" s="250"/>
      <c r="CI67" s="250"/>
      <c r="CJ67" s="250"/>
      <c r="CK67" s="250"/>
      <c r="CL67" s="250"/>
      <c r="CM67" s="250"/>
      <c r="CN67" s="250"/>
      <c r="CO67" s="248"/>
    </row>
    <row r="68" spans="6:108" ht="21.75" customHeight="1" x14ac:dyDescent="0.2">
      <c r="F68" s="188" t="s">
        <v>26</v>
      </c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90"/>
      <c r="R68" s="291" t="str">
        <f>R21</f>
        <v/>
      </c>
      <c r="S68" s="288"/>
      <c r="T68" s="289" t="str">
        <f t="shared" ref="T68:T69" si="41">T21</f>
        <v/>
      </c>
      <c r="U68" s="288"/>
      <c r="V68" s="285" t="str">
        <f t="shared" ref="V68:V69" si="42">V21</f>
        <v/>
      </c>
      <c r="W68" s="286"/>
      <c r="X68" s="287" t="str">
        <f t="shared" ref="X68:X69" si="43">X21</f>
        <v/>
      </c>
      <c r="Y68" s="288"/>
      <c r="Z68" s="289" t="str">
        <f t="shared" ref="Z68:Z69" si="44">Z21</f>
        <v/>
      </c>
      <c r="AA68" s="288"/>
      <c r="AB68" s="285" t="str">
        <f t="shared" ref="AB68:AB69" si="45">AB21</f>
        <v/>
      </c>
      <c r="AC68" s="286"/>
      <c r="AD68" s="287" t="str">
        <f t="shared" ref="AD68:AD69" si="46">AD21</f>
        <v/>
      </c>
      <c r="AE68" s="288"/>
      <c r="AF68" s="289" t="str">
        <f t="shared" ref="AF68:AF69" si="47">AF21</f>
        <v/>
      </c>
      <c r="AG68" s="288"/>
      <c r="AH68" s="285" t="str">
        <f t="shared" ref="AH68:AH69" si="48">AH21</f>
        <v/>
      </c>
      <c r="AI68" s="285"/>
      <c r="AJ68" s="291" t="str">
        <f t="shared" ref="AJ68:AJ69" si="49">AJ21</f>
        <v/>
      </c>
      <c r="AK68" s="288"/>
      <c r="AL68" s="289" t="str">
        <f t="shared" ref="AL68:AL69" si="50">AL21</f>
        <v/>
      </c>
      <c r="AM68" s="288"/>
      <c r="AN68" s="285" t="str">
        <f t="shared" ref="AN68:AN69" si="51">AN21</f>
        <v/>
      </c>
      <c r="AO68" s="286"/>
      <c r="AP68" s="287" t="str">
        <f t="shared" ref="AP68:AP69" si="52">AP21</f>
        <v/>
      </c>
      <c r="AQ68" s="288"/>
      <c r="AR68" s="289" t="str">
        <f t="shared" ref="AR68:AR69" si="53">AR21</f>
        <v/>
      </c>
      <c r="AS68" s="288"/>
      <c r="AT68" s="285" t="str">
        <f t="shared" ref="AT68:AT69" si="54">AT21</f>
        <v/>
      </c>
      <c r="AU68" s="286"/>
      <c r="AV68" s="287" t="str">
        <f t="shared" ref="AV68:AV69" si="55">AV21</f>
        <v/>
      </c>
      <c r="AW68" s="288"/>
      <c r="AX68" s="289" t="str">
        <f t="shared" ref="AX68:AX69" si="56">AX21</f>
        <v/>
      </c>
      <c r="AY68" s="288"/>
      <c r="AZ68" s="285" t="str">
        <f t="shared" ref="AZ68:AZ69" si="57">AZ21</f>
        <v/>
      </c>
      <c r="BA68" s="290"/>
      <c r="BB68" s="291" t="str">
        <f t="shared" ref="BB68:BB69" si="58">BB21</f>
        <v/>
      </c>
      <c r="BC68" s="288"/>
      <c r="BD68" s="289" t="str">
        <f t="shared" ref="BD68:BD69" si="59">BD21</f>
        <v/>
      </c>
      <c r="BE68" s="288"/>
      <c r="BF68" s="285" t="str">
        <f t="shared" ref="BF68:BF69" si="60">BF21</f>
        <v/>
      </c>
      <c r="BG68" s="286"/>
      <c r="BH68" s="287" t="str">
        <f t="shared" ref="BH68:BH69" si="61">BH21</f>
        <v/>
      </c>
      <c r="BI68" s="288"/>
      <c r="BJ68" s="289" t="str">
        <f t="shared" ref="BJ68:BJ69" si="62">BJ21</f>
        <v/>
      </c>
      <c r="BK68" s="288"/>
      <c r="BL68" s="285" t="str">
        <f t="shared" ref="BL68:BL69" si="63">BL21</f>
        <v/>
      </c>
      <c r="BM68" s="286"/>
      <c r="BN68" s="287" t="str">
        <f t="shared" ref="BN68:BN69" si="64">BN21</f>
        <v/>
      </c>
      <c r="BO68" s="288"/>
      <c r="BP68" s="289" t="str">
        <f t="shared" ref="BP68:BP69" si="65">BP21</f>
        <v/>
      </c>
      <c r="BQ68" s="288"/>
      <c r="BR68" s="285" t="str">
        <f t="shared" ref="BR68:BR69" si="66">BR21</f>
        <v/>
      </c>
      <c r="BS68" s="290"/>
      <c r="BT68" s="277" t="str">
        <f>$BT$21</f>
        <v/>
      </c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 t="e">
        <f>IF(#REF!="","",#REF!)</f>
        <v>#REF!</v>
      </c>
      <c r="CF68" s="277"/>
      <c r="CG68" s="277"/>
      <c r="CH68" s="277"/>
      <c r="CI68" s="277"/>
      <c r="CJ68" s="277"/>
      <c r="CK68" s="277"/>
      <c r="CL68" s="277"/>
      <c r="CM68" s="277"/>
      <c r="CN68" s="277"/>
      <c r="CO68" s="278"/>
      <c r="CR68" s="72"/>
    </row>
    <row r="69" spans="6:108" ht="21.75" customHeight="1" x14ac:dyDescent="0.2">
      <c r="F69" s="188" t="s">
        <v>27</v>
      </c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90"/>
      <c r="R69" s="291" t="str">
        <f>R22</f>
        <v/>
      </c>
      <c r="S69" s="288"/>
      <c r="T69" s="289" t="str">
        <f t="shared" si="41"/>
        <v/>
      </c>
      <c r="U69" s="288"/>
      <c r="V69" s="285" t="str">
        <f t="shared" si="42"/>
        <v/>
      </c>
      <c r="W69" s="286"/>
      <c r="X69" s="287" t="str">
        <f t="shared" si="43"/>
        <v/>
      </c>
      <c r="Y69" s="288"/>
      <c r="Z69" s="289" t="str">
        <f t="shared" si="44"/>
        <v/>
      </c>
      <c r="AA69" s="288"/>
      <c r="AB69" s="285" t="str">
        <f t="shared" si="45"/>
        <v/>
      </c>
      <c r="AC69" s="286"/>
      <c r="AD69" s="287" t="str">
        <f t="shared" si="46"/>
        <v/>
      </c>
      <c r="AE69" s="288"/>
      <c r="AF69" s="289" t="str">
        <f t="shared" si="47"/>
        <v/>
      </c>
      <c r="AG69" s="288"/>
      <c r="AH69" s="285" t="str">
        <f t="shared" si="48"/>
        <v/>
      </c>
      <c r="AI69" s="285"/>
      <c r="AJ69" s="291" t="str">
        <f t="shared" si="49"/>
        <v/>
      </c>
      <c r="AK69" s="288"/>
      <c r="AL69" s="289" t="str">
        <f t="shared" si="50"/>
        <v/>
      </c>
      <c r="AM69" s="288"/>
      <c r="AN69" s="285" t="str">
        <f t="shared" si="51"/>
        <v/>
      </c>
      <c r="AO69" s="286"/>
      <c r="AP69" s="287" t="str">
        <f t="shared" si="52"/>
        <v/>
      </c>
      <c r="AQ69" s="288"/>
      <c r="AR69" s="289" t="str">
        <f t="shared" si="53"/>
        <v/>
      </c>
      <c r="AS69" s="288"/>
      <c r="AT69" s="285" t="str">
        <f t="shared" si="54"/>
        <v/>
      </c>
      <c r="AU69" s="286"/>
      <c r="AV69" s="287" t="str">
        <f t="shared" si="55"/>
        <v/>
      </c>
      <c r="AW69" s="288"/>
      <c r="AX69" s="289" t="str">
        <f t="shared" si="56"/>
        <v/>
      </c>
      <c r="AY69" s="288"/>
      <c r="AZ69" s="285" t="str">
        <f t="shared" si="57"/>
        <v/>
      </c>
      <c r="BA69" s="290"/>
      <c r="BB69" s="291" t="str">
        <f t="shared" si="58"/>
        <v/>
      </c>
      <c r="BC69" s="288"/>
      <c r="BD69" s="289" t="str">
        <f t="shared" si="59"/>
        <v/>
      </c>
      <c r="BE69" s="288"/>
      <c r="BF69" s="285" t="str">
        <f t="shared" si="60"/>
        <v/>
      </c>
      <c r="BG69" s="286"/>
      <c r="BH69" s="287" t="str">
        <f t="shared" si="61"/>
        <v/>
      </c>
      <c r="BI69" s="288"/>
      <c r="BJ69" s="289" t="str">
        <f t="shared" si="62"/>
        <v/>
      </c>
      <c r="BK69" s="288"/>
      <c r="BL69" s="285" t="str">
        <f t="shared" si="63"/>
        <v/>
      </c>
      <c r="BM69" s="286"/>
      <c r="BN69" s="287" t="str">
        <f t="shared" si="64"/>
        <v/>
      </c>
      <c r="BO69" s="288"/>
      <c r="BP69" s="289" t="str">
        <f t="shared" si="65"/>
        <v/>
      </c>
      <c r="BQ69" s="288"/>
      <c r="BR69" s="289" t="str">
        <f t="shared" si="66"/>
        <v/>
      </c>
      <c r="BS69" s="290"/>
      <c r="BT69" s="277" t="str">
        <f>$BT$22</f>
        <v/>
      </c>
      <c r="BU69" s="277"/>
      <c r="BV69" s="277"/>
      <c r="BW69" s="277"/>
      <c r="BX69" s="277"/>
      <c r="BY69" s="277"/>
      <c r="BZ69" s="277"/>
      <c r="CA69" s="277"/>
      <c r="CB69" s="277"/>
      <c r="CC69" s="277"/>
      <c r="CD69" s="277"/>
      <c r="CE69" s="277" t="e">
        <f>IF(#REF!="","",#REF!)</f>
        <v>#REF!</v>
      </c>
      <c r="CF69" s="277"/>
      <c r="CG69" s="277"/>
      <c r="CH69" s="277"/>
      <c r="CI69" s="277"/>
      <c r="CJ69" s="277"/>
      <c r="CK69" s="277"/>
      <c r="CL69" s="277"/>
      <c r="CM69" s="277"/>
      <c r="CN69" s="277"/>
      <c r="CO69" s="278"/>
    </row>
    <row r="70" spans="6:108" ht="21.75" customHeight="1" x14ac:dyDescent="0.2">
      <c r="F70" s="188" t="s">
        <v>95</v>
      </c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90"/>
      <c r="R70" s="291" t="str">
        <f t="shared" ref="R70:R73" si="67">R23</f>
        <v/>
      </c>
      <c r="S70" s="288"/>
      <c r="T70" s="289" t="str">
        <f t="shared" ref="T70" si="68">T23</f>
        <v/>
      </c>
      <c r="U70" s="288"/>
      <c r="V70" s="285" t="str">
        <f t="shared" ref="V70" si="69">V23</f>
        <v/>
      </c>
      <c r="W70" s="286"/>
      <c r="X70" s="287" t="str">
        <f t="shared" ref="X70" si="70">X23</f>
        <v/>
      </c>
      <c r="Y70" s="288"/>
      <c r="Z70" s="289" t="str">
        <f t="shared" ref="Z70" si="71">Z23</f>
        <v/>
      </c>
      <c r="AA70" s="288"/>
      <c r="AB70" s="285" t="str">
        <f t="shared" ref="AB70" si="72">AB23</f>
        <v/>
      </c>
      <c r="AC70" s="286"/>
      <c r="AD70" s="287" t="str">
        <f t="shared" ref="AD70" si="73">AD23</f>
        <v/>
      </c>
      <c r="AE70" s="288"/>
      <c r="AF70" s="289" t="str">
        <f t="shared" ref="AF70" si="74">AF23</f>
        <v/>
      </c>
      <c r="AG70" s="288"/>
      <c r="AH70" s="285" t="str">
        <f t="shared" ref="AH70" si="75">AH23</f>
        <v/>
      </c>
      <c r="AI70" s="285"/>
      <c r="AJ70" s="110"/>
      <c r="AK70" s="120" t="s">
        <v>94</v>
      </c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345">
        <f>'請求書（注文書あり）入力'!$BB$23</f>
        <v>0</v>
      </c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67" t="str" cm="1">
        <f t="array" ref="BI70">_xlfn.IFS('請求書（注文書あり）入力'!$M$21=1,"工事請負契約部分払（出来高90％）",'請求書（注文書あり）入力'!$M$21=2,"工事請負契約最終金 （出来高残金10％ ）",'請求書（注文書あり）入力'!$M$21=3,"納品契約（出来高100％）", TRUE,"")</f>
        <v/>
      </c>
      <c r="BJ70" s="367"/>
      <c r="BK70" s="367"/>
      <c r="BL70" s="367"/>
      <c r="BM70" s="367"/>
      <c r="BN70" s="367"/>
      <c r="BO70" s="367"/>
      <c r="BP70" s="367"/>
      <c r="BQ70" s="367"/>
      <c r="BR70" s="367"/>
      <c r="BS70" s="367"/>
      <c r="BT70" s="367"/>
      <c r="BU70" s="367"/>
      <c r="BV70" s="367"/>
      <c r="BW70" s="367"/>
      <c r="BX70" s="367"/>
      <c r="BY70" s="367"/>
      <c r="BZ70" s="367"/>
      <c r="CA70" s="367"/>
      <c r="CB70" s="367"/>
      <c r="CC70" s="367"/>
      <c r="CD70" s="367"/>
      <c r="CE70" s="367"/>
      <c r="CF70" s="367"/>
      <c r="CG70" s="367"/>
      <c r="CH70" s="367"/>
      <c r="CI70" s="367"/>
      <c r="CJ70" s="367"/>
      <c r="CK70" s="367"/>
      <c r="CL70" s="367"/>
      <c r="CM70" s="367"/>
      <c r="CN70" s="367"/>
      <c r="CO70" s="367"/>
    </row>
    <row r="71" spans="6:108" ht="21.75" customHeight="1" x14ac:dyDescent="0.2">
      <c r="F71" s="209" t="s">
        <v>28</v>
      </c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1"/>
      <c r="R71" s="291" t="str">
        <f t="shared" si="67"/>
        <v/>
      </c>
      <c r="S71" s="288"/>
      <c r="T71" s="289" t="str">
        <f t="shared" ref="T71" si="76">T24</f>
        <v/>
      </c>
      <c r="U71" s="288"/>
      <c r="V71" s="285" t="str">
        <f t="shared" ref="V71" si="77">V24</f>
        <v/>
      </c>
      <c r="W71" s="286"/>
      <c r="X71" s="287" t="str">
        <f t="shared" ref="X71" si="78">X24</f>
        <v/>
      </c>
      <c r="Y71" s="288"/>
      <c r="Z71" s="289" t="str">
        <f t="shared" ref="Z71" si="79">Z24</f>
        <v/>
      </c>
      <c r="AA71" s="288"/>
      <c r="AB71" s="285" t="str">
        <f t="shared" ref="AB71" si="80">AB24</f>
        <v/>
      </c>
      <c r="AC71" s="286"/>
      <c r="AD71" s="287" t="str">
        <f t="shared" ref="AD71" si="81">AD24</f>
        <v/>
      </c>
      <c r="AE71" s="288"/>
      <c r="AF71" s="289" t="str">
        <f t="shared" ref="AF71" si="82">AF24</f>
        <v/>
      </c>
      <c r="AG71" s="288"/>
      <c r="AH71" s="285" t="str">
        <f t="shared" ref="AH71" si="83">AH24</f>
        <v/>
      </c>
      <c r="AI71" s="285"/>
      <c r="AJ71" s="291" t="str">
        <f t="shared" ref="AJ71:BB71" si="84">AJ24</f>
        <v/>
      </c>
      <c r="AK71" s="288"/>
      <c r="AL71" s="285" t="str">
        <f t="shared" ref="AL71:BD71" si="85">AL24</f>
        <v/>
      </c>
      <c r="AM71" s="288"/>
      <c r="AN71" s="285" t="str">
        <f t="shared" ref="AN71:BF71" si="86">AN24</f>
        <v/>
      </c>
      <c r="AO71" s="286"/>
      <c r="AP71" s="287" t="str">
        <f t="shared" ref="AP71:BH71" si="87">AP24</f>
        <v/>
      </c>
      <c r="AQ71" s="288"/>
      <c r="AR71" s="285" t="str">
        <f t="shared" ref="AR71:BJ71" si="88">AR24</f>
        <v/>
      </c>
      <c r="AS71" s="288"/>
      <c r="AT71" s="285" t="str">
        <f t="shared" ref="AT71:BL71" si="89">AT24</f>
        <v/>
      </c>
      <c r="AU71" s="286"/>
      <c r="AV71" s="287" t="str">
        <f t="shared" ref="AV71:BN71" si="90">AV24</f>
        <v/>
      </c>
      <c r="AW71" s="288"/>
      <c r="AX71" s="285" t="str">
        <f t="shared" ref="AX71:BP71" si="91">AX24</f>
        <v/>
      </c>
      <c r="AY71" s="288"/>
      <c r="AZ71" s="285" t="str">
        <f t="shared" ref="AZ71:BR71" si="92">AZ24</f>
        <v/>
      </c>
      <c r="BA71" s="290"/>
      <c r="BB71" s="291" t="str">
        <f t="shared" si="84"/>
        <v/>
      </c>
      <c r="BC71" s="288"/>
      <c r="BD71" s="285" t="str">
        <f t="shared" si="85"/>
        <v/>
      </c>
      <c r="BE71" s="288"/>
      <c r="BF71" s="285" t="str">
        <f t="shared" si="86"/>
        <v/>
      </c>
      <c r="BG71" s="286"/>
      <c r="BH71" s="287" t="str">
        <f t="shared" si="87"/>
        <v/>
      </c>
      <c r="BI71" s="288"/>
      <c r="BJ71" s="285" t="str">
        <f t="shared" si="88"/>
        <v/>
      </c>
      <c r="BK71" s="288"/>
      <c r="BL71" s="285" t="str">
        <f t="shared" si="89"/>
        <v/>
      </c>
      <c r="BM71" s="286"/>
      <c r="BN71" s="287" t="str">
        <f t="shared" si="90"/>
        <v/>
      </c>
      <c r="BO71" s="288"/>
      <c r="BP71" s="285" t="str">
        <f t="shared" si="91"/>
        <v/>
      </c>
      <c r="BQ71" s="288"/>
      <c r="BR71" s="285" t="str">
        <f t="shared" si="92"/>
        <v/>
      </c>
      <c r="BS71" s="290"/>
      <c r="BT71" s="277" t="str">
        <f>$BT$24</f>
        <v/>
      </c>
      <c r="BU71" s="277"/>
      <c r="BV71" s="277"/>
      <c r="BW71" s="277"/>
      <c r="BX71" s="277"/>
      <c r="BY71" s="277"/>
      <c r="BZ71" s="277"/>
      <c r="CA71" s="277"/>
      <c r="CB71" s="277"/>
      <c r="CC71" s="277"/>
      <c r="CD71" s="277"/>
      <c r="CE71" s="277" t="e">
        <f>IF(#REF!="","",#REF!)</f>
        <v>#REF!</v>
      </c>
      <c r="CF71" s="277"/>
      <c r="CG71" s="277"/>
      <c r="CH71" s="277"/>
      <c r="CI71" s="277"/>
      <c r="CJ71" s="277"/>
      <c r="CK71" s="277"/>
      <c r="CL71" s="277"/>
      <c r="CM71" s="277"/>
      <c r="CN71" s="277"/>
      <c r="CO71" s="278"/>
    </row>
    <row r="72" spans="6:108" ht="21.75" customHeight="1" x14ac:dyDescent="0.2">
      <c r="F72" s="188" t="s">
        <v>29</v>
      </c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90"/>
      <c r="R72" s="291" t="str">
        <f t="shared" si="67"/>
        <v/>
      </c>
      <c r="S72" s="288"/>
      <c r="T72" s="289" t="str">
        <f t="shared" ref="T72" si="93">T25</f>
        <v/>
      </c>
      <c r="U72" s="288"/>
      <c r="V72" s="285" t="str">
        <f t="shared" ref="V72" si="94">V25</f>
        <v/>
      </c>
      <c r="W72" s="286"/>
      <c r="X72" s="287" t="str">
        <f t="shared" ref="X72" si="95">X25</f>
        <v/>
      </c>
      <c r="Y72" s="288"/>
      <c r="Z72" s="289" t="str">
        <f t="shared" ref="Z72" si="96">Z25</f>
        <v/>
      </c>
      <c r="AA72" s="288"/>
      <c r="AB72" s="285" t="str">
        <f t="shared" ref="AB72" si="97">AB25</f>
        <v/>
      </c>
      <c r="AC72" s="286"/>
      <c r="AD72" s="287" t="str">
        <f t="shared" ref="AD72" si="98">AD25</f>
        <v/>
      </c>
      <c r="AE72" s="288"/>
      <c r="AF72" s="289" t="str">
        <f t="shared" ref="AF72" si="99">AF25</f>
        <v/>
      </c>
      <c r="AG72" s="288"/>
      <c r="AH72" s="285" t="str">
        <f t="shared" ref="AH72" si="100">AH25</f>
        <v/>
      </c>
      <c r="AI72" s="285"/>
      <c r="AJ72" s="291" t="str">
        <f t="shared" ref="AJ72" si="101">AJ25</f>
        <v/>
      </c>
      <c r="AK72" s="288"/>
      <c r="AL72" s="285" t="str">
        <f t="shared" ref="AL72" si="102">AL25</f>
        <v/>
      </c>
      <c r="AM72" s="288"/>
      <c r="AN72" s="285" t="str">
        <f t="shared" ref="AN72" si="103">AN25</f>
        <v/>
      </c>
      <c r="AO72" s="286"/>
      <c r="AP72" s="287" t="str">
        <f t="shared" ref="AP72" si="104">AP25</f>
        <v/>
      </c>
      <c r="AQ72" s="288"/>
      <c r="AR72" s="285" t="str">
        <f t="shared" ref="AR72" si="105">AR25</f>
        <v/>
      </c>
      <c r="AS72" s="288"/>
      <c r="AT72" s="285" t="str">
        <f t="shared" ref="AT72" si="106">AT25</f>
        <v/>
      </c>
      <c r="AU72" s="286"/>
      <c r="AV72" s="287" t="str">
        <f t="shared" ref="AV72" si="107">AV25</f>
        <v/>
      </c>
      <c r="AW72" s="288"/>
      <c r="AX72" s="285" t="str">
        <f t="shared" ref="AX72" si="108">AX25</f>
        <v/>
      </c>
      <c r="AY72" s="288"/>
      <c r="AZ72" s="285" t="str">
        <f t="shared" ref="AZ72" si="109">AZ25</f>
        <v/>
      </c>
      <c r="BA72" s="290"/>
      <c r="BB72" s="291" t="str">
        <f t="shared" ref="BB72" si="110">BB25</f>
        <v/>
      </c>
      <c r="BC72" s="288"/>
      <c r="BD72" s="285" t="str">
        <f t="shared" ref="BD72" si="111">BD25</f>
        <v/>
      </c>
      <c r="BE72" s="288"/>
      <c r="BF72" s="285" t="str">
        <f t="shared" ref="BF72" si="112">BF25</f>
        <v/>
      </c>
      <c r="BG72" s="286"/>
      <c r="BH72" s="287" t="str">
        <f t="shared" ref="BH72" si="113">BH25</f>
        <v/>
      </c>
      <c r="BI72" s="288"/>
      <c r="BJ72" s="285" t="str">
        <f t="shared" ref="BJ72" si="114">BJ25</f>
        <v/>
      </c>
      <c r="BK72" s="288"/>
      <c r="BL72" s="285" t="str">
        <f t="shared" ref="BL72" si="115">BL25</f>
        <v/>
      </c>
      <c r="BM72" s="286"/>
      <c r="BN72" s="287" t="str">
        <f t="shared" ref="BN72" si="116">BN25</f>
        <v/>
      </c>
      <c r="BO72" s="288"/>
      <c r="BP72" s="285" t="str">
        <f t="shared" ref="BP72" si="117">BP25</f>
        <v/>
      </c>
      <c r="BQ72" s="288"/>
      <c r="BR72" s="285" t="str">
        <f t="shared" ref="BR72" si="118">BR25</f>
        <v/>
      </c>
      <c r="BS72" s="290"/>
      <c r="BT72" s="277" t="str">
        <f>$BT$25</f>
        <v/>
      </c>
      <c r="BU72" s="277"/>
      <c r="BV72" s="277"/>
      <c r="BW72" s="277"/>
      <c r="BX72" s="277"/>
      <c r="BY72" s="277"/>
      <c r="BZ72" s="277"/>
      <c r="CA72" s="277"/>
      <c r="CB72" s="277"/>
      <c r="CC72" s="277"/>
      <c r="CD72" s="277"/>
      <c r="CE72" s="277" t="e">
        <f>IF(#REF!="","",#REF!)</f>
        <v>#REF!</v>
      </c>
      <c r="CF72" s="277"/>
      <c r="CG72" s="277"/>
      <c r="CH72" s="277"/>
      <c r="CI72" s="277"/>
      <c r="CJ72" s="277"/>
      <c r="CK72" s="277"/>
      <c r="CL72" s="277"/>
      <c r="CM72" s="277"/>
      <c r="CN72" s="277"/>
      <c r="CO72" s="278"/>
    </row>
    <row r="73" spans="6:108" ht="21.75" customHeight="1" thickBot="1" x14ac:dyDescent="0.25">
      <c r="F73" s="198" t="s">
        <v>30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200"/>
      <c r="R73" s="320" t="str">
        <f t="shared" si="67"/>
        <v/>
      </c>
      <c r="S73" s="275"/>
      <c r="T73" s="312" t="str">
        <f t="shared" ref="T73" si="119">T26</f>
        <v/>
      </c>
      <c r="U73" s="313"/>
      <c r="V73" s="235" t="str">
        <f t="shared" ref="V73" si="120">V26</f>
        <v/>
      </c>
      <c r="W73" s="314"/>
      <c r="X73" s="234" t="str">
        <f t="shared" ref="X73" si="121">X26</f>
        <v/>
      </c>
      <c r="Y73" s="275"/>
      <c r="Z73" s="319" t="str">
        <f t="shared" ref="Z73" si="122">Z26</f>
        <v/>
      </c>
      <c r="AA73" s="275"/>
      <c r="AB73" s="235" t="str">
        <f t="shared" ref="AB73" si="123">AB26</f>
        <v/>
      </c>
      <c r="AC73" s="314"/>
      <c r="AD73" s="234" t="str">
        <f t="shared" ref="AD73" si="124">AD26</f>
        <v/>
      </c>
      <c r="AE73" s="275"/>
      <c r="AF73" s="319" t="str">
        <f t="shared" ref="AF73" si="125">AF26</f>
        <v/>
      </c>
      <c r="AG73" s="275"/>
      <c r="AH73" s="319">
        <f t="shared" ref="AH73" si="126">AH26</f>
        <v>0</v>
      </c>
      <c r="AI73" s="276"/>
      <c r="AJ73" s="320" t="str">
        <f t="shared" ref="AJ73" si="127">AJ26</f>
        <v/>
      </c>
      <c r="AK73" s="275"/>
      <c r="AL73" s="235" t="str">
        <f t="shared" ref="AL73" si="128">AL26</f>
        <v/>
      </c>
      <c r="AM73" s="275"/>
      <c r="AN73" s="235" t="str">
        <f t="shared" ref="AN73" si="129">AN26</f>
        <v/>
      </c>
      <c r="AO73" s="314"/>
      <c r="AP73" s="234" t="str">
        <f t="shared" ref="AP73" si="130">AP26</f>
        <v/>
      </c>
      <c r="AQ73" s="275"/>
      <c r="AR73" s="235" t="str">
        <f t="shared" ref="AR73" si="131">AR26</f>
        <v/>
      </c>
      <c r="AS73" s="275"/>
      <c r="AT73" s="235" t="str">
        <f t="shared" ref="AT73" si="132">AT26</f>
        <v/>
      </c>
      <c r="AU73" s="314"/>
      <c r="AV73" s="234" t="str">
        <f t="shared" ref="AV73" si="133">AV26</f>
        <v/>
      </c>
      <c r="AW73" s="275"/>
      <c r="AX73" s="235" t="str">
        <f t="shared" ref="AX73" si="134">AX26</f>
        <v/>
      </c>
      <c r="AY73" s="275"/>
      <c r="AZ73" s="235">
        <f t="shared" ref="AZ73" si="135">AZ26</f>
        <v>0</v>
      </c>
      <c r="BA73" s="276"/>
      <c r="BB73" s="320" t="str">
        <f t="shared" ref="BB73" si="136">BB26</f>
        <v/>
      </c>
      <c r="BC73" s="275"/>
      <c r="BD73" s="235" t="str">
        <f t="shared" ref="BD73" si="137">BD26</f>
        <v/>
      </c>
      <c r="BE73" s="275"/>
      <c r="BF73" s="235" t="str">
        <f t="shared" ref="BF73" si="138">BF26</f>
        <v/>
      </c>
      <c r="BG73" s="314"/>
      <c r="BH73" s="234" t="str">
        <f t="shared" ref="BH73" si="139">BH26</f>
        <v/>
      </c>
      <c r="BI73" s="275"/>
      <c r="BJ73" s="235" t="str">
        <f t="shared" ref="BJ73" si="140">BJ26</f>
        <v/>
      </c>
      <c r="BK73" s="275"/>
      <c r="BL73" s="235" t="str">
        <f t="shared" ref="BL73" si="141">BL26</f>
        <v/>
      </c>
      <c r="BM73" s="314"/>
      <c r="BN73" s="234" t="str">
        <f t="shared" ref="BN73" si="142">BN26</f>
        <v/>
      </c>
      <c r="BO73" s="275"/>
      <c r="BP73" s="235" t="str">
        <f t="shared" ref="BP73" si="143">BP26</f>
        <v/>
      </c>
      <c r="BQ73" s="275"/>
      <c r="BR73" s="235">
        <f t="shared" ref="BR73" si="144">BR26</f>
        <v>0</v>
      </c>
      <c r="BS73" s="276"/>
      <c r="BT73" s="277" t="str">
        <f>$BT$26</f>
        <v/>
      </c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7" t="e">
        <f>IF(#REF!="","",#REF!)</f>
        <v>#REF!</v>
      </c>
      <c r="CF73" s="277"/>
      <c r="CG73" s="277"/>
      <c r="CH73" s="277"/>
      <c r="CI73" s="277"/>
      <c r="CJ73" s="277"/>
      <c r="CK73" s="277"/>
      <c r="CL73" s="277"/>
      <c r="CM73" s="277"/>
      <c r="CN73" s="277"/>
      <c r="CO73" s="278"/>
    </row>
    <row r="74" spans="6:108" ht="6.75" customHeight="1" x14ac:dyDescent="0.2"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44"/>
      <c r="S74" s="75"/>
      <c r="T74" s="76"/>
      <c r="U74" s="76"/>
      <c r="V74" s="75"/>
      <c r="W74" s="44"/>
      <c r="X74" s="45"/>
      <c r="Y74" s="45"/>
      <c r="Z74" s="45"/>
      <c r="AA74" s="45"/>
      <c r="AB74" s="45"/>
      <c r="AC74" s="45"/>
      <c r="AD74" s="44"/>
      <c r="AE74" s="44"/>
      <c r="AF74" s="45"/>
      <c r="AG74" s="45"/>
      <c r="AH74" s="44"/>
      <c r="AI74" s="44"/>
      <c r="AJ74" s="44"/>
      <c r="AK74" s="44"/>
      <c r="AL74" s="45"/>
      <c r="AM74" s="45"/>
      <c r="AN74" s="44"/>
      <c r="AO74" s="44"/>
      <c r="AP74" s="45"/>
      <c r="AQ74" s="45"/>
      <c r="AR74" s="45"/>
      <c r="AS74" s="45"/>
      <c r="AT74" s="45"/>
      <c r="AU74" s="45"/>
      <c r="AV74" s="44"/>
      <c r="AW74" s="44"/>
      <c r="AX74" s="45"/>
      <c r="AY74" s="45"/>
      <c r="AZ74" s="44"/>
      <c r="BA74" s="44"/>
      <c r="BB74" s="44"/>
      <c r="BC74" s="44"/>
      <c r="BD74" s="45"/>
      <c r="BE74" s="45"/>
      <c r="BF74" s="44"/>
      <c r="BG74" s="44"/>
      <c r="BH74" s="45"/>
      <c r="BI74" s="45"/>
      <c r="BJ74" s="45"/>
      <c r="BK74" s="45"/>
      <c r="BL74" s="45"/>
      <c r="BM74" s="45"/>
      <c r="BN74" s="44"/>
      <c r="BO74" s="44"/>
      <c r="BP74" s="45"/>
      <c r="BQ74" s="45"/>
      <c r="BR74" s="44"/>
      <c r="BS74" s="44"/>
    </row>
    <row r="75" spans="6:108" ht="14.25" customHeight="1" x14ac:dyDescent="0.2">
      <c r="F75" s="327" t="s">
        <v>59</v>
      </c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  <c r="S75" s="328"/>
      <c r="T75" s="328"/>
      <c r="U75" s="328"/>
      <c r="V75" s="328"/>
      <c r="W75" s="329"/>
      <c r="X75" s="327" t="s">
        <v>60</v>
      </c>
      <c r="Y75" s="328"/>
      <c r="Z75" s="328"/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9"/>
      <c r="AL75" s="40"/>
      <c r="AM75" s="40"/>
      <c r="AN75" s="40"/>
      <c r="AO75" s="40"/>
      <c r="AP75" s="40"/>
      <c r="AQ75" s="40"/>
      <c r="AR75" s="40"/>
      <c r="AS75" s="17"/>
      <c r="AT75" s="8"/>
      <c r="AU75" s="8"/>
      <c r="AV75" s="8"/>
      <c r="AW75" s="8"/>
      <c r="AX75" s="8"/>
      <c r="AY75" s="8"/>
      <c r="BC75" s="46"/>
      <c r="BD75" s="46"/>
      <c r="BE75" s="46"/>
      <c r="BF75" s="46"/>
      <c r="BG75" s="46"/>
      <c r="BH75" s="49"/>
      <c r="BI75" s="50"/>
      <c r="BJ75" s="51"/>
      <c r="BK75" s="51"/>
      <c r="BL75" s="52"/>
      <c r="BM75" s="52"/>
      <c r="BN75" s="52"/>
      <c r="BO75" s="52"/>
      <c r="BP75" s="52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</row>
    <row r="76" spans="6:108" ht="19.5" customHeight="1" x14ac:dyDescent="0.2">
      <c r="F76" s="330" t="s">
        <v>61</v>
      </c>
      <c r="G76" s="331"/>
      <c r="H76" s="331"/>
      <c r="I76" s="331"/>
      <c r="J76" s="331"/>
      <c r="K76" s="331"/>
      <c r="L76" s="331"/>
      <c r="M76" s="331"/>
      <c r="N76" s="331"/>
      <c r="O76" s="331"/>
      <c r="P76" s="331"/>
      <c r="Q76" s="331"/>
      <c r="R76" s="331"/>
      <c r="S76" s="331"/>
      <c r="T76" s="331"/>
      <c r="U76" s="331"/>
      <c r="V76" s="331"/>
      <c r="W76" s="332"/>
      <c r="X76" s="233">
        <v>6</v>
      </c>
      <c r="Y76" s="230"/>
      <c r="Z76" s="230"/>
      <c r="AA76" s="230"/>
      <c r="AB76" s="230"/>
      <c r="AC76" s="260"/>
      <c r="AD76" s="321" t="s">
        <v>62</v>
      </c>
      <c r="AE76" s="322"/>
      <c r="AF76" s="322"/>
      <c r="AG76" s="322"/>
      <c r="AH76" s="322"/>
      <c r="AI76" s="322"/>
      <c r="AJ76" s="322"/>
      <c r="AK76" s="323"/>
      <c r="AX76" s="279"/>
      <c r="AY76" s="279"/>
      <c r="AZ76" s="279"/>
      <c r="BA76" s="279"/>
      <c r="BB76" s="279"/>
      <c r="BC76" s="279"/>
      <c r="BD76" s="279"/>
      <c r="BE76" s="279"/>
      <c r="BF76" s="279"/>
      <c r="BG76" s="318"/>
      <c r="BH76" s="318"/>
      <c r="BI76" s="318"/>
      <c r="BJ76" s="280"/>
      <c r="BK76" s="280"/>
      <c r="BL76" s="280"/>
      <c r="BM76" s="280"/>
    </row>
    <row r="77" spans="6:108" ht="19.5" customHeight="1" x14ac:dyDescent="0.2">
      <c r="F77" s="330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1"/>
      <c r="T77" s="331"/>
      <c r="U77" s="331"/>
      <c r="V77" s="331"/>
      <c r="W77" s="332"/>
      <c r="X77" s="242"/>
      <c r="Y77" s="253"/>
      <c r="Z77" s="253"/>
      <c r="AA77" s="253"/>
      <c r="AB77" s="253"/>
      <c r="AC77" s="254"/>
      <c r="AD77" s="324" t="s">
        <v>62</v>
      </c>
      <c r="AE77" s="325"/>
      <c r="AF77" s="325"/>
      <c r="AG77" s="325"/>
      <c r="AH77" s="325"/>
      <c r="AI77" s="325"/>
      <c r="AJ77" s="325"/>
      <c r="AK77" s="326"/>
      <c r="AX77" s="181"/>
      <c r="AY77" s="181"/>
      <c r="AZ77" s="181"/>
      <c r="BA77" s="181"/>
      <c r="BB77" s="181"/>
      <c r="BC77" s="181"/>
      <c r="BD77" s="181"/>
      <c r="BE77" s="181"/>
      <c r="BF77" s="181"/>
      <c r="BG77" s="159"/>
      <c r="BH77" s="159"/>
      <c r="BI77" s="159"/>
      <c r="BJ77" s="280"/>
      <c r="BK77" s="280"/>
      <c r="BL77" s="280"/>
      <c r="BM77" s="280"/>
    </row>
    <row r="78" spans="6:108" ht="15.75" customHeight="1" x14ac:dyDescent="0.2">
      <c r="F78" s="249" t="s">
        <v>63</v>
      </c>
      <c r="G78" s="250"/>
      <c r="H78" s="250"/>
      <c r="I78" s="250"/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48"/>
      <c r="X78" s="249" t="s">
        <v>64</v>
      </c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  <c r="AO78" s="250"/>
      <c r="AP78" s="250"/>
      <c r="AQ78" s="250"/>
      <c r="AR78" s="250"/>
      <c r="AS78" s="250"/>
      <c r="AT78" s="250"/>
      <c r="AU78" s="250"/>
      <c r="AV78" s="250"/>
      <c r="AW78" s="250"/>
      <c r="AX78" s="250"/>
      <c r="AY78" s="250"/>
      <c r="AZ78" s="248"/>
      <c r="BA78" s="249" t="s">
        <v>65</v>
      </c>
      <c r="BB78" s="250"/>
      <c r="BC78" s="250"/>
      <c r="BD78" s="250"/>
      <c r="BE78" s="250"/>
      <c r="BF78" s="250"/>
      <c r="BG78" s="250"/>
      <c r="BH78" s="250"/>
      <c r="BI78" s="250"/>
      <c r="BJ78" s="250"/>
      <c r="BK78" s="250"/>
      <c r="BL78" s="250"/>
      <c r="BM78" s="250"/>
      <c r="BN78" s="250"/>
      <c r="BO78" s="250"/>
      <c r="BP78" s="250"/>
      <c r="BQ78" s="250"/>
      <c r="BR78" s="250"/>
      <c r="BS78" s="250"/>
      <c r="BT78" s="250"/>
      <c r="BU78" s="250"/>
      <c r="BV78" s="250"/>
      <c r="BW78" s="248"/>
      <c r="BX78" s="315" t="s">
        <v>66</v>
      </c>
      <c r="BY78" s="316"/>
      <c r="BZ78" s="316"/>
      <c r="CA78" s="316"/>
      <c r="CB78" s="316"/>
      <c r="CC78" s="316"/>
      <c r="CD78" s="316"/>
      <c r="CE78" s="316"/>
      <c r="CF78" s="316"/>
      <c r="CG78" s="316"/>
      <c r="CH78" s="316"/>
      <c r="CI78" s="316"/>
      <c r="CJ78" s="316"/>
      <c r="CK78" s="316"/>
      <c r="CL78" s="316"/>
      <c r="CM78" s="316"/>
      <c r="CN78" s="316"/>
      <c r="CO78" s="317"/>
      <c r="CP78" s="12"/>
    </row>
    <row r="79" spans="6:108" ht="21" customHeight="1" x14ac:dyDescent="0.2">
      <c r="F79" s="233"/>
      <c r="G79" s="230"/>
      <c r="H79" s="229"/>
      <c r="I79" s="229"/>
      <c r="J79" s="230"/>
      <c r="K79" s="230"/>
      <c r="L79" s="229"/>
      <c r="M79" s="229"/>
      <c r="N79" s="230"/>
      <c r="O79" s="230"/>
      <c r="P79" s="230"/>
      <c r="Q79" s="230"/>
      <c r="R79" s="229"/>
      <c r="S79" s="229"/>
      <c r="T79" s="230"/>
      <c r="U79" s="230"/>
      <c r="V79" s="229"/>
      <c r="W79" s="229"/>
      <c r="X79" s="89" t="s">
        <v>87</v>
      </c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1"/>
      <c r="BA79" s="249"/>
      <c r="BB79" s="250"/>
      <c r="BC79" s="250"/>
      <c r="BD79" s="250"/>
      <c r="BE79" s="250"/>
      <c r="BF79" s="250"/>
      <c r="BG79" s="250"/>
      <c r="BH79" s="250"/>
      <c r="BI79" s="250"/>
      <c r="BJ79" s="250"/>
      <c r="BK79" s="250"/>
      <c r="BL79" s="250"/>
      <c r="BM79" s="250"/>
      <c r="BN79" s="250"/>
      <c r="BO79" s="250"/>
      <c r="BP79" s="250"/>
      <c r="BQ79" s="250"/>
      <c r="BR79" s="250"/>
      <c r="BS79" s="250"/>
      <c r="BT79" s="250"/>
      <c r="BU79" s="250"/>
      <c r="BV79" s="250"/>
      <c r="BW79" s="248"/>
      <c r="BX79" s="233"/>
      <c r="BY79" s="241"/>
      <c r="BZ79" s="261" t="str">
        <f>IF($CZ93&gt;0,MID($CS93,$CZ93,1),"")</f>
        <v/>
      </c>
      <c r="CA79" s="241" t="str">
        <f>IF(DU79&gt;0,MID($BC79,DU79,1),"")</f>
        <v/>
      </c>
      <c r="CB79" s="230"/>
      <c r="CC79" s="230"/>
      <c r="CD79" s="251"/>
      <c r="CE79" s="252"/>
      <c r="CF79" s="261" t="str">
        <f>IF($CZ93&gt;0,MID($CS93,$CZ93,1),"")</f>
        <v/>
      </c>
      <c r="CG79" s="241" t="str">
        <f>IF(EA79&gt;0,MID($BC79,EA79,1),"")</f>
        <v/>
      </c>
      <c r="CH79" s="229"/>
      <c r="CI79" s="269"/>
      <c r="CJ79" s="233"/>
      <c r="CK79" s="241"/>
      <c r="CL79" s="261" t="str">
        <f>IF($CZ93&gt;0,MID($CS93,$CZ93,1),"")</f>
        <v/>
      </c>
      <c r="CM79" s="241" t="str">
        <f>IF(EG79&gt;0,MID($BC79,EG79,1),"")</f>
        <v/>
      </c>
      <c r="CN79" s="230"/>
      <c r="CO79" s="260"/>
      <c r="CP79" s="59"/>
    </row>
    <row r="80" spans="6:108" ht="21" customHeight="1" x14ac:dyDescent="0.2">
      <c r="F80" s="233"/>
      <c r="G80" s="230"/>
      <c r="H80" s="229"/>
      <c r="I80" s="229"/>
      <c r="J80" s="230"/>
      <c r="K80" s="230"/>
      <c r="L80" s="229"/>
      <c r="M80" s="229"/>
      <c r="N80" s="230"/>
      <c r="O80" s="230"/>
      <c r="P80" s="230"/>
      <c r="Q80" s="230"/>
      <c r="R80" s="229"/>
      <c r="S80" s="229"/>
      <c r="T80" s="230"/>
      <c r="U80" s="230"/>
      <c r="V80" s="229"/>
      <c r="W80" s="229"/>
      <c r="X80" s="89" t="s">
        <v>87</v>
      </c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1"/>
      <c r="BA80" s="249"/>
      <c r="BB80" s="250"/>
      <c r="BC80" s="250"/>
      <c r="BD80" s="250"/>
      <c r="BE80" s="250"/>
      <c r="BF80" s="250"/>
      <c r="BG80" s="250"/>
      <c r="BH80" s="250"/>
      <c r="BI80" s="250"/>
      <c r="BJ80" s="250"/>
      <c r="BK80" s="250"/>
      <c r="BL80" s="250"/>
      <c r="BM80" s="250"/>
      <c r="BN80" s="250"/>
      <c r="BO80" s="250"/>
      <c r="BP80" s="250"/>
      <c r="BQ80" s="250"/>
      <c r="BR80" s="250"/>
      <c r="BS80" s="250"/>
      <c r="BT80" s="250"/>
      <c r="BU80" s="250"/>
      <c r="BV80" s="250"/>
      <c r="BW80" s="248"/>
      <c r="BX80" s="233"/>
      <c r="BY80" s="241"/>
      <c r="BZ80" s="261" t="str">
        <f>IF($CZ94&gt;0,MID($CS94,$CZ94,1),"")</f>
        <v/>
      </c>
      <c r="CA80" s="241" t="str">
        <f>IF(DU80&gt;0,MID($BC80,DU80,1),"")</f>
        <v/>
      </c>
      <c r="CB80" s="230"/>
      <c r="CC80" s="230"/>
      <c r="CD80" s="251"/>
      <c r="CE80" s="252"/>
      <c r="CF80" s="261" t="str">
        <f>IF($CZ94&gt;0,MID($CS94,$CZ94,1),"")</f>
        <v/>
      </c>
      <c r="CG80" s="241" t="str">
        <f>IF(EA80&gt;0,MID($BC80,EA80,1),"")</f>
        <v/>
      </c>
      <c r="CH80" s="229"/>
      <c r="CI80" s="269"/>
      <c r="CJ80" s="233"/>
      <c r="CK80" s="241"/>
      <c r="CL80" s="261" t="str">
        <f>IF($CZ94&gt;0,MID($CS94,$CZ94,1),"")</f>
        <v/>
      </c>
      <c r="CM80" s="241" t="str">
        <f>IF(EG80&gt;0,MID($BC80,EG80,1),"")</f>
        <v/>
      </c>
      <c r="CN80" s="230"/>
      <c r="CO80" s="260"/>
      <c r="CP80" s="59"/>
    </row>
    <row r="81" spans="6:105" ht="21" customHeight="1" x14ac:dyDescent="0.2">
      <c r="F81" s="233"/>
      <c r="G81" s="230"/>
      <c r="H81" s="229"/>
      <c r="I81" s="229"/>
      <c r="J81" s="230"/>
      <c r="K81" s="230"/>
      <c r="L81" s="229"/>
      <c r="M81" s="229"/>
      <c r="N81" s="230"/>
      <c r="O81" s="230"/>
      <c r="P81" s="230"/>
      <c r="Q81" s="230"/>
      <c r="R81" s="229"/>
      <c r="S81" s="229"/>
      <c r="T81" s="230"/>
      <c r="U81" s="230"/>
      <c r="V81" s="229"/>
      <c r="W81" s="229"/>
      <c r="X81" s="89" t="s">
        <v>87</v>
      </c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1"/>
      <c r="BA81" s="249"/>
      <c r="BB81" s="250"/>
      <c r="BC81" s="250"/>
      <c r="BD81" s="250"/>
      <c r="BE81" s="250"/>
      <c r="BF81" s="250"/>
      <c r="BG81" s="250"/>
      <c r="BH81" s="250"/>
      <c r="BI81" s="250"/>
      <c r="BJ81" s="250"/>
      <c r="BK81" s="250"/>
      <c r="BL81" s="250"/>
      <c r="BM81" s="250"/>
      <c r="BN81" s="250"/>
      <c r="BO81" s="250"/>
      <c r="BP81" s="250"/>
      <c r="BQ81" s="250"/>
      <c r="BR81" s="250"/>
      <c r="BS81" s="250"/>
      <c r="BT81" s="250"/>
      <c r="BU81" s="250"/>
      <c r="BV81" s="250"/>
      <c r="BW81" s="248"/>
      <c r="BX81" s="233"/>
      <c r="BY81" s="241"/>
      <c r="BZ81" s="261" t="str">
        <f t="shared" ref="BZ81:BZ92" si="145">IF($CZ95&gt;0,MID($CS95,$CZ95,1),"")</f>
        <v/>
      </c>
      <c r="CA81" s="241" t="str">
        <f t="shared" ref="CA81:CA92" si="146">IF(DU81&gt;0,MID($BC81,DU81,1),"")</f>
        <v/>
      </c>
      <c r="CB81" s="230"/>
      <c r="CC81" s="230"/>
      <c r="CD81" s="251"/>
      <c r="CE81" s="252"/>
      <c r="CF81" s="261" t="str">
        <f t="shared" ref="CF81:CF92" si="147">IF($CZ95&gt;0,MID($CS95,$CZ95,1),"")</f>
        <v/>
      </c>
      <c r="CG81" s="241" t="str">
        <f t="shared" ref="CG81:CG88" si="148">IF(EA81&gt;0,MID($BC81,EA81,1),"")</f>
        <v/>
      </c>
      <c r="CH81" s="229"/>
      <c r="CI81" s="269"/>
      <c r="CJ81" s="233"/>
      <c r="CK81" s="241"/>
      <c r="CL81" s="261" t="str">
        <f t="shared" ref="CL81:CL92" si="149">IF($CZ95&gt;0,MID($CS95,$CZ95,1),"")</f>
        <v/>
      </c>
      <c r="CM81" s="241" t="str">
        <f t="shared" ref="CM81:CM88" si="150">IF(EG81&gt;0,MID($BC81,EG81,1),"")</f>
        <v/>
      </c>
      <c r="CN81" s="230"/>
      <c r="CO81" s="260"/>
      <c r="CP81" s="59"/>
    </row>
    <row r="82" spans="6:105" ht="21" customHeight="1" x14ac:dyDescent="0.2">
      <c r="F82" s="233"/>
      <c r="G82" s="230"/>
      <c r="H82" s="229"/>
      <c r="I82" s="229"/>
      <c r="J82" s="230"/>
      <c r="K82" s="230"/>
      <c r="L82" s="229"/>
      <c r="M82" s="229"/>
      <c r="N82" s="230"/>
      <c r="O82" s="230"/>
      <c r="P82" s="230"/>
      <c r="Q82" s="230"/>
      <c r="R82" s="229"/>
      <c r="S82" s="229"/>
      <c r="T82" s="230"/>
      <c r="U82" s="230"/>
      <c r="V82" s="229"/>
      <c r="W82" s="229"/>
      <c r="X82" s="89" t="s">
        <v>87</v>
      </c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1"/>
      <c r="BA82" s="249"/>
      <c r="BB82" s="250"/>
      <c r="BC82" s="250"/>
      <c r="BD82" s="250"/>
      <c r="BE82" s="250"/>
      <c r="BF82" s="250"/>
      <c r="BG82" s="250"/>
      <c r="BH82" s="250"/>
      <c r="BI82" s="250"/>
      <c r="BJ82" s="250"/>
      <c r="BK82" s="250"/>
      <c r="BL82" s="250"/>
      <c r="BM82" s="250"/>
      <c r="BN82" s="250"/>
      <c r="BO82" s="250"/>
      <c r="BP82" s="250"/>
      <c r="BQ82" s="250"/>
      <c r="BR82" s="250"/>
      <c r="BS82" s="250"/>
      <c r="BT82" s="250"/>
      <c r="BU82" s="250"/>
      <c r="BV82" s="250"/>
      <c r="BW82" s="248"/>
      <c r="BX82" s="233"/>
      <c r="BY82" s="241"/>
      <c r="BZ82" s="261" t="str">
        <f t="shared" si="145"/>
        <v/>
      </c>
      <c r="CA82" s="241" t="str">
        <f t="shared" si="146"/>
        <v/>
      </c>
      <c r="CB82" s="230"/>
      <c r="CC82" s="230"/>
      <c r="CD82" s="251"/>
      <c r="CE82" s="252"/>
      <c r="CF82" s="261" t="str">
        <f t="shared" si="147"/>
        <v/>
      </c>
      <c r="CG82" s="241" t="str">
        <f t="shared" si="148"/>
        <v/>
      </c>
      <c r="CH82" s="229"/>
      <c r="CI82" s="269"/>
      <c r="CJ82" s="233"/>
      <c r="CK82" s="241"/>
      <c r="CL82" s="261" t="str">
        <f t="shared" si="149"/>
        <v/>
      </c>
      <c r="CM82" s="241" t="str">
        <f t="shared" si="150"/>
        <v/>
      </c>
      <c r="CN82" s="230"/>
      <c r="CO82" s="260"/>
      <c r="CP82" s="59"/>
    </row>
    <row r="83" spans="6:105" ht="21" customHeight="1" x14ac:dyDescent="0.2">
      <c r="F83" s="233"/>
      <c r="G83" s="230"/>
      <c r="H83" s="229"/>
      <c r="I83" s="229"/>
      <c r="J83" s="230"/>
      <c r="K83" s="230"/>
      <c r="L83" s="229"/>
      <c r="M83" s="229"/>
      <c r="N83" s="230"/>
      <c r="O83" s="230"/>
      <c r="P83" s="230"/>
      <c r="Q83" s="230"/>
      <c r="R83" s="229"/>
      <c r="S83" s="229"/>
      <c r="T83" s="230"/>
      <c r="U83" s="230"/>
      <c r="V83" s="229"/>
      <c r="W83" s="229"/>
      <c r="X83" s="89" t="s">
        <v>87</v>
      </c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1"/>
      <c r="BA83" s="249"/>
      <c r="BB83" s="250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250"/>
      <c r="BR83" s="250"/>
      <c r="BS83" s="250"/>
      <c r="BT83" s="250"/>
      <c r="BU83" s="250"/>
      <c r="BV83" s="250"/>
      <c r="BW83" s="248"/>
      <c r="BX83" s="233"/>
      <c r="BY83" s="241"/>
      <c r="BZ83" s="261" t="str">
        <f t="shared" si="145"/>
        <v/>
      </c>
      <c r="CA83" s="241" t="str">
        <f t="shared" si="146"/>
        <v/>
      </c>
      <c r="CB83" s="230"/>
      <c r="CC83" s="230"/>
      <c r="CD83" s="251"/>
      <c r="CE83" s="252"/>
      <c r="CF83" s="261" t="str">
        <f t="shared" si="147"/>
        <v/>
      </c>
      <c r="CG83" s="241" t="str">
        <f t="shared" si="148"/>
        <v/>
      </c>
      <c r="CH83" s="229"/>
      <c r="CI83" s="269"/>
      <c r="CJ83" s="233"/>
      <c r="CK83" s="241"/>
      <c r="CL83" s="261" t="str">
        <f t="shared" si="149"/>
        <v/>
      </c>
      <c r="CM83" s="241" t="str">
        <f t="shared" si="150"/>
        <v/>
      </c>
      <c r="CN83" s="230"/>
      <c r="CO83" s="260"/>
      <c r="CP83" s="59"/>
    </row>
    <row r="84" spans="6:105" ht="21" customHeight="1" x14ac:dyDescent="0.2">
      <c r="F84" s="233"/>
      <c r="G84" s="230"/>
      <c r="H84" s="229"/>
      <c r="I84" s="229"/>
      <c r="J84" s="230"/>
      <c r="K84" s="230"/>
      <c r="L84" s="229"/>
      <c r="M84" s="229"/>
      <c r="N84" s="230"/>
      <c r="O84" s="230"/>
      <c r="P84" s="230"/>
      <c r="Q84" s="230"/>
      <c r="R84" s="229"/>
      <c r="S84" s="229"/>
      <c r="T84" s="230"/>
      <c r="U84" s="230"/>
      <c r="V84" s="229"/>
      <c r="W84" s="229"/>
      <c r="X84" s="89" t="s">
        <v>87</v>
      </c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1"/>
      <c r="BA84" s="249"/>
      <c r="BB84" s="250"/>
      <c r="BC84" s="250"/>
      <c r="BD84" s="250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0"/>
      <c r="BW84" s="248"/>
      <c r="BX84" s="233"/>
      <c r="BY84" s="241"/>
      <c r="BZ84" s="261" t="str">
        <f t="shared" si="145"/>
        <v/>
      </c>
      <c r="CA84" s="241" t="str">
        <f t="shared" si="146"/>
        <v/>
      </c>
      <c r="CB84" s="230"/>
      <c r="CC84" s="230"/>
      <c r="CD84" s="251"/>
      <c r="CE84" s="252"/>
      <c r="CF84" s="261" t="str">
        <f t="shared" si="147"/>
        <v/>
      </c>
      <c r="CG84" s="241" t="str">
        <f t="shared" si="148"/>
        <v/>
      </c>
      <c r="CH84" s="229"/>
      <c r="CI84" s="269"/>
      <c r="CJ84" s="233"/>
      <c r="CK84" s="241"/>
      <c r="CL84" s="261" t="str">
        <f t="shared" si="149"/>
        <v/>
      </c>
      <c r="CM84" s="241" t="str">
        <f t="shared" si="150"/>
        <v/>
      </c>
      <c r="CN84" s="230"/>
      <c r="CO84" s="260"/>
      <c r="CP84" s="59"/>
    </row>
    <row r="85" spans="6:105" ht="21" customHeight="1" x14ac:dyDescent="0.2">
      <c r="F85" s="233"/>
      <c r="G85" s="230"/>
      <c r="H85" s="229"/>
      <c r="I85" s="229"/>
      <c r="J85" s="230"/>
      <c r="K85" s="230"/>
      <c r="L85" s="229"/>
      <c r="M85" s="229"/>
      <c r="N85" s="230"/>
      <c r="O85" s="230"/>
      <c r="P85" s="230"/>
      <c r="Q85" s="230"/>
      <c r="R85" s="229"/>
      <c r="S85" s="229"/>
      <c r="T85" s="230"/>
      <c r="U85" s="230"/>
      <c r="V85" s="229"/>
      <c r="W85" s="229"/>
      <c r="X85" s="89" t="s">
        <v>87</v>
      </c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1"/>
      <c r="BA85" s="249"/>
      <c r="BB85" s="250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0"/>
      <c r="BN85" s="250"/>
      <c r="BO85" s="250"/>
      <c r="BP85" s="250"/>
      <c r="BQ85" s="250"/>
      <c r="BR85" s="250"/>
      <c r="BS85" s="250"/>
      <c r="BT85" s="250"/>
      <c r="BU85" s="250"/>
      <c r="BV85" s="250"/>
      <c r="BW85" s="248"/>
      <c r="BX85" s="233"/>
      <c r="BY85" s="241"/>
      <c r="BZ85" s="261" t="str">
        <f t="shared" si="145"/>
        <v/>
      </c>
      <c r="CA85" s="241" t="str">
        <f t="shared" si="146"/>
        <v/>
      </c>
      <c r="CB85" s="230"/>
      <c r="CC85" s="230"/>
      <c r="CD85" s="251"/>
      <c r="CE85" s="252"/>
      <c r="CF85" s="261" t="str">
        <f t="shared" si="147"/>
        <v/>
      </c>
      <c r="CG85" s="241" t="str">
        <f t="shared" si="148"/>
        <v/>
      </c>
      <c r="CH85" s="229"/>
      <c r="CI85" s="269"/>
      <c r="CJ85" s="233"/>
      <c r="CK85" s="241"/>
      <c r="CL85" s="261" t="str">
        <f t="shared" si="149"/>
        <v/>
      </c>
      <c r="CM85" s="241" t="str">
        <f t="shared" si="150"/>
        <v/>
      </c>
      <c r="CN85" s="230"/>
      <c r="CO85" s="260"/>
      <c r="CP85" s="59"/>
    </row>
    <row r="86" spans="6:105" ht="21" customHeight="1" x14ac:dyDescent="0.2">
      <c r="F86" s="233"/>
      <c r="G86" s="230"/>
      <c r="H86" s="229"/>
      <c r="I86" s="229"/>
      <c r="J86" s="230"/>
      <c r="K86" s="230"/>
      <c r="L86" s="229"/>
      <c r="M86" s="229"/>
      <c r="N86" s="230"/>
      <c r="O86" s="230"/>
      <c r="P86" s="230"/>
      <c r="Q86" s="230"/>
      <c r="R86" s="229"/>
      <c r="S86" s="229"/>
      <c r="T86" s="230"/>
      <c r="U86" s="230"/>
      <c r="V86" s="229"/>
      <c r="W86" s="229"/>
      <c r="X86" s="89" t="s">
        <v>87</v>
      </c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1"/>
      <c r="BA86" s="249"/>
      <c r="BB86" s="250"/>
      <c r="BC86" s="250"/>
      <c r="BD86" s="250"/>
      <c r="BE86" s="250"/>
      <c r="BF86" s="250"/>
      <c r="BG86" s="250"/>
      <c r="BH86" s="250"/>
      <c r="BI86" s="250"/>
      <c r="BJ86" s="250"/>
      <c r="BK86" s="250"/>
      <c r="BL86" s="250"/>
      <c r="BM86" s="250"/>
      <c r="BN86" s="250"/>
      <c r="BO86" s="250"/>
      <c r="BP86" s="250"/>
      <c r="BQ86" s="250"/>
      <c r="BR86" s="250"/>
      <c r="BS86" s="250"/>
      <c r="BT86" s="250"/>
      <c r="BU86" s="250"/>
      <c r="BV86" s="250"/>
      <c r="BW86" s="248"/>
      <c r="BX86" s="233"/>
      <c r="BY86" s="241"/>
      <c r="BZ86" s="261" t="str">
        <f t="shared" si="145"/>
        <v/>
      </c>
      <c r="CA86" s="241" t="str">
        <f t="shared" si="146"/>
        <v/>
      </c>
      <c r="CB86" s="230"/>
      <c r="CC86" s="230"/>
      <c r="CD86" s="251"/>
      <c r="CE86" s="252"/>
      <c r="CF86" s="261" t="str">
        <f t="shared" si="147"/>
        <v/>
      </c>
      <c r="CG86" s="241" t="str">
        <f t="shared" si="148"/>
        <v/>
      </c>
      <c r="CH86" s="229"/>
      <c r="CI86" s="269"/>
      <c r="CJ86" s="233"/>
      <c r="CK86" s="241"/>
      <c r="CL86" s="261" t="str">
        <f t="shared" si="149"/>
        <v/>
      </c>
      <c r="CM86" s="241" t="str">
        <f t="shared" si="150"/>
        <v/>
      </c>
      <c r="CN86" s="230"/>
      <c r="CO86" s="260"/>
      <c r="CP86" s="59"/>
    </row>
    <row r="87" spans="6:105" ht="21" customHeight="1" x14ac:dyDescent="0.2">
      <c r="F87" s="233"/>
      <c r="G87" s="230"/>
      <c r="H87" s="229"/>
      <c r="I87" s="229"/>
      <c r="J87" s="230"/>
      <c r="K87" s="230"/>
      <c r="L87" s="229"/>
      <c r="M87" s="229"/>
      <c r="N87" s="230"/>
      <c r="O87" s="230"/>
      <c r="P87" s="230"/>
      <c r="Q87" s="230"/>
      <c r="R87" s="229"/>
      <c r="S87" s="229"/>
      <c r="T87" s="230"/>
      <c r="U87" s="230"/>
      <c r="V87" s="229"/>
      <c r="W87" s="229"/>
      <c r="X87" s="89" t="s">
        <v>87</v>
      </c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1"/>
      <c r="BA87" s="249"/>
      <c r="BB87" s="250"/>
      <c r="BC87" s="250"/>
      <c r="BD87" s="250"/>
      <c r="BE87" s="250"/>
      <c r="BF87" s="250"/>
      <c r="BG87" s="250"/>
      <c r="BH87" s="250"/>
      <c r="BI87" s="250"/>
      <c r="BJ87" s="250"/>
      <c r="BK87" s="250"/>
      <c r="BL87" s="250"/>
      <c r="BM87" s="250"/>
      <c r="BN87" s="250"/>
      <c r="BO87" s="250"/>
      <c r="BP87" s="250"/>
      <c r="BQ87" s="250"/>
      <c r="BR87" s="250"/>
      <c r="BS87" s="250"/>
      <c r="BT87" s="250"/>
      <c r="BU87" s="250"/>
      <c r="BV87" s="250"/>
      <c r="BW87" s="248"/>
      <c r="BX87" s="233"/>
      <c r="BY87" s="241"/>
      <c r="BZ87" s="261" t="str">
        <f t="shared" si="145"/>
        <v/>
      </c>
      <c r="CA87" s="241" t="str">
        <f t="shared" si="146"/>
        <v/>
      </c>
      <c r="CB87" s="230"/>
      <c r="CC87" s="230"/>
      <c r="CD87" s="251"/>
      <c r="CE87" s="252"/>
      <c r="CF87" s="261" t="str">
        <f t="shared" si="147"/>
        <v/>
      </c>
      <c r="CG87" s="241" t="str">
        <f t="shared" si="148"/>
        <v/>
      </c>
      <c r="CH87" s="229"/>
      <c r="CI87" s="269"/>
      <c r="CJ87" s="233"/>
      <c r="CK87" s="241"/>
      <c r="CL87" s="261" t="str">
        <f t="shared" si="149"/>
        <v/>
      </c>
      <c r="CM87" s="241" t="str">
        <f t="shared" si="150"/>
        <v/>
      </c>
      <c r="CN87" s="230"/>
      <c r="CO87" s="260"/>
      <c r="CP87" s="59"/>
    </row>
    <row r="88" spans="6:105" ht="21" customHeight="1" x14ac:dyDescent="0.2">
      <c r="F88" s="233"/>
      <c r="G88" s="230"/>
      <c r="H88" s="229"/>
      <c r="I88" s="229"/>
      <c r="J88" s="230"/>
      <c r="K88" s="230"/>
      <c r="L88" s="229"/>
      <c r="M88" s="229"/>
      <c r="N88" s="230"/>
      <c r="O88" s="230"/>
      <c r="P88" s="230"/>
      <c r="Q88" s="230"/>
      <c r="R88" s="229"/>
      <c r="S88" s="229"/>
      <c r="T88" s="230"/>
      <c r="U88" s="230"/>
      <c r="V88" s="229"/>
      <c r="W88" s="229"/>
      <c r="X88" s="89" t="s">
        <v>87</v>
      </c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1"/>
      <c r="BA88" s="249"/>
      <c r="BB88" s="250"/>
      <c r="BC88" s="250"/>
      <c r="BD88" s="250"/>
      <c r="BE88" s="250"/>
      <c r="BF88" s="250"/>
      <c r="BG88" s="250"/>
      <c r="BH88" s="250"/>
      <c r="BI88" s="250"/>
      <c r="BJ88" s="250"/>
      <c r="BK88" s="250"/>
      <c r="BL88" s="250"/>
      <c r="BM88" s="250"/>
      <c r="BN88" s="250"/>
      <c r="BO88" s="250"/>
      <c r="BP88" s="250"/>
      <c r="BQ88" s="250"/>
      <c r="BR88" s="250"/>
      <c r="BS88" s="250"/>
      <c r="BT88" s="250"/>
      <c r="BU88" s="250"/>
      <c r="BV88" s="250"/>
      <c r="BW88" s="248"/>
      <c r="BX88" s="233"/>
      <c r="BY88" s="241"/>
      <c r="BZ88" s="261" t="str">
        <f t="shared" si="145"/>
        <v/>
      </c>
      <c r="CA88" s="241" t="str">
        <f t="shared" si="146"/>
        <v/>
      </c>
      <c r="CB88" s="230"/>
      <c r="CC88" s="230"/>
      <c r="CD88" s="251"/>
      <c r="CE88" s="252"/>
      <c r="CF88" s="261" t="str">
        <f t="shared" si="147"/>
        <v/>
      </c>
      <c r="CG88" s="241" t="str">
        <f t="shared" si="148"/>
        <v/>
      </c>
      <c r="CH88" s="229"/>
      <c r="CI88" s="269"/>
      <c r="CJ88" s="233"/>
      <c r="CK88" s="241"/>
      <c r="CL88" s="261" t="str">
        <f t="shared" si="149"/>
        <v/>
      </c>
      <c r="CM88" s="241" t="str">
        <f t="shared" si="150"/>
        <v/>
      </c>
      <c r="CN88" s="230"/>
      <c r="CO88" s="260"/>
      <c r="CP88" s="59"/>
      <c r="DA88" s="5" t="str">
        <f>IF(DS88&gt;0,MID(#REF!,DS88,1),"")</f>
        <v/>
      </c>
    </row>
    <row r="89" spans="6:105" ht="7.5" customHeight="1" thickBot="1" x14ac:dyDescent="0.25">
      <c r="O89" s="7"/>
      <c r="V89" s="5"/>
      <c r="W89" s="5"/>
      <c r="X89" s="24"/>
      <c r="Y89" s="24"/>
      <c r="Z89" s="24"/>
      <c r="AA89" s="24"/>
      <c r="AB89" s="24"/>
      <c r="AC89" s="24"/>
      <c r="AD89" s="6"/>
      <c r="AL89" s="7"/>
      <c r="AM89" s="7"/>
      <c r="AN89" s="7"/>
      <c r="AO89" s="231"/>
      <c r="AP89" s="159"/>
      <c r="AQ89" s="159"/>
      <c r="AR89" s="159"/>
      <c r="AS89" s="246"/>
      <c r="AT89" s="246"/>
      <c r="AU89" s="246"/>
      <c r="AV89" s="246"/>
      <c r="AW89" s="246"/>
      <c r="BR89" s="247" t="s">
        <v>67</v>
      </c>
      <c r="BS89" s="247"/>
      <c r="BT89" s="247"/>
      <c r="BU89" s="247"/>
      <c r="BV89" s="247"/>
      <c r="BW89" s="247"/>
      <c r="BX89" s="242"/>
      <c r="BY89" s="243"/>
      <c r="BZ89" s="262" t="str">
        <f t="shared" si="145"/>
        <v/>
      </c>
      <c r="CA89" s="243"/>
      <c r="CB89" s="253"/>
      <c r="CC89" s="254"/>
      <c r="CD89" s="242"/>
      <c r="CE89" s="243"/>
      <c r="CF89" s="262" t="str">
        <f t="shared" si="147"/>
        <v/>
      </c>
      <c r="CG89" s="243"/>
      <c r="CH89" s="253"/>
      <c r="CI89" s="254"/>
      <c r="CJ89" s="242"/>
      <c r="CK89" s="243"/>
      <c r="CL89" s="262" t="str">
        <f t="shared" si="149"/>
        <v/>
      </c>
      <c r="CM89" s="243"/>
      <c r="CN89" s="253"/>
      <c r="CO89" s="254"/>
      <c r="DA89" s="5"/>
    </row>
    <row r="90" spans="6:105" ht="13.5" customHeight="1" x14ac:dyDescent="0.2">
      <c r="F90" s="5"/>
      <c r="O90" s="5"/>
      <c r="P90" s="6"/>
      <c r="W90" s="5"/>
      <c r="X90" s="24"/>
      <c r="Y90" s="24"/>
      <c r="Z90" s="24"/>
      <c r="AA90" s="24"/>
      <c r="AB90" s="24"/>
      <c r="AC90" s="24"/>
      <c r="AD90" s="24"/>
      <c r="AE90" s="64"/>
      <c r="AF90" s="65"/>
      <c r="AG90" s="65"/>
      <c r="AH90" s="61"/>
      <c r="AL90" s="7"/>
      <c r="AM90" s="7"/>
      <c r="AN90" s="7"/>
      <c r="AO90" s="231"/>
      <c r="AP90" s="159"/>
      <c r="AQ90" s="159"/>
      <c r="AR90" s="159"/>
      <c r="AS90" s="246"/>
      <c r="AT90" s="246"/>
      <c r="AU90" s="246"/>
      <c r="AV90" s="246"/>
      <c r="AW90" s="246"/>
      <c r="BB90" s="270" t="s">
        <v>68</v>
      </c>
      <c r="BC90" s="271"/>
      <c r="BD90" s="271"/>
      <c r="BE90" s="271"/>
      <c r="BF90" s="271"/>
      <c r="BG90" s="271"/>
      <c r="BH90" s="271"/>
      <c r="BI90" s="271"/>
      <c r="BJ90" s="272" t="s">
        <v>85</v>
      </c>
      <c r="BK90" s="273"/>
      <c r="BL90" s="273"/>
      <c r="BM90" s="273"/>
      <c r="BN90" s="273"/>
      <c r="BO90" s="273"/>
      <c r="BP90" s="273"/>
      <c r="BQ90" s="274"/>
      <c r="BR90" s="248"/>
      <c r="BS90" s="247"/>
      <c r="BT90" s="247"/>
      <c r="BU90" s="247"/>
      <c r="BV90" s="247"/>
      <c r="BW90" s="247"/>
      <c r="BX90" s="244"/>
      <c r="BY90" s="245"/>
      <c r="BZ90" s="263"/>
      <c r="CA90" s="245"/>
      <c r="CB90" s="255"/>
      <c r="CC90" s="256"/>
      <c r="CD90" s="244"/>
      <c r="CE90" s="245"/>
      <c r="CF90" s="263"/>
      <c r="CG90" s="245"/>
      <c r="CH90" s="255"/>
      <c r="CI90" s="256"/>
      <c r="CJ90" s="244"/>
      <c r="CK90" s="245"/>
      <c r="CL90" s="263"/>
      <c r="CM90" s="245"/>
      <c r="CN90" s="255"/>
      <c r="CO90" s="256"/>
    </row>
    <row r="91" spans="6:105" ht="21" customHeight="1" thickBot="1" x14ac:dyDescent="0.25">
      <c r="F91" s="25" t="s">
        <v>69</v>
      </c>
      <c r="G91" s="58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6"/>
      <c r="T91" s="23"/>
      <c r="U91" s="23"/>
      <c r="V91" s="66"/>
      <c r="W91" s="66"/>
      <c r="X91" s="66"/>
      <c r="Y91" s="66"/>
      <c r="Z91" s="66"/>
      <c r="AA91" s="66"/>
      <c r="AB91" s="66"/>
      <c r="AC91" s="66"/>
      <c r="AD91" s="66"/>
      <c r="AE91" s="67"/>
      <c r="AF91" s="67"/>
      <c r="AG91" s="67"/>
      <c r="AH91" s="66"/>
      <c r="AI91" s="66"/>
      <c r="AJ91" s="68"/>
      <c r="AK91" s="8"/>
      <c r="AL91" s="249" t="s">
        <v>70</v>
      </c>
      <c r="AM91" s="250"/>
      <c r="AN91" s="250"/>
      <c r="AO91" s="250"/>
      <c r="AP91" s="250"/>
      <c r="AQ91" s="250"/>
      <c r="AR91" s="250"/>
      <c r="AS91" s="250"/>
      <c r="AT91" s="250"/>
      <c r="AU91" s="250"/>
      <c r="AV91" s="250"/>
      <c r="AW91" s="250"/>
      <c r="AX91" s="250"/>
      <c r="AY91" s="250"/>
      <c r="AZ91" s="250"/>
      <c r="BA91" s="248"/>
      <c r="BB91" s="268" t="str">
        <f>IF('請求書（注文書あり）入力'!$CD$23=0,"",'請求書（注文書あり）入力'!$CD$23)</f>
        <v/>
      </c>
      <c r="BC91" s="250"/>
      <c r="BD91" s="250"/>
      <c r="BE91" s="250"/>
      <c r="BF91" s="250"/>
      <c r="BG91" s="250"/>
      <c r="BH91" s="250"/>
      <c r="BI91" s="250"/>
      <c r="BJ91" s="257" t="str">
        <f>'請求書（注文書あり）入力'!$AT$25&amp;"　％"</f>
        <v>　％</v>
      </c>
      <c r="BK91" s="258"/>
      <c r="BL91" s="258"/>
      <c r="BM91" s="258"/>
      <c r="BN91" s="258"/>
      <c r="BO91" s="258"/>
      <c r="BP91" s="258"/>
      <c r="BQ91" s="259"/>
      <c r="BR91" s="248" t="s">
        <v>53</v>
      </c>
      <c r="BS91" s="247"/>
      <c r="BT91" s="247"/>
      <c r="BU91" s="247"/>
      <c r="BV91" s="247"/>
      <c r="BW91" s="247"/>
      <c r="BX91" s="233"/>
      <c r="BY91" s="241"/>
      <c r="BZ91" s="261" t="str">
        <f t="shared" si="145"/>
        <v/>
      </c>
      <c r="CA91" s="241" t="str">
        <f t="shared" si="146"/>
        <v/>
      </c>
      <c r="CB91" s="230"/>
      <c r="CC91" s="230"/>
      <c r="CD91" s="251"/>
      <c r="CE91" s="252"/>
      <c r="CF91" s="261" t="str">
        <f t="shared" si="147"/>
        <v/>
      </c>
      <c r="CG91" s="241" t="str">
        <f>IF(EA91&gt;0,MID($BC91,EA91,1),"")</f>
        <v/>
      </c>
      <c r="CH91" s="229"/>
      <c r="CI91" s="269"/>
      <c r="CJ91" s="233"/>
      <c r="CK91" s="241"/>
      <c r="CL91" s="261" t="str">
        <f t="shared" si="149"/>
        <v/>
      </c>
      <c r="CM91" s="241" t="str">
        <f>IF(EG91&gt;0,MID($BC91,EG91,1),"")</f>
        <v/>
      </c>
      <c r="CN91" s="230"/>
      <c r="CO91" s="260"/>
    </row>
    <row r="92" spans="6:105" ht="21" customHeight="1" x14ac:dyDescent="0.2">
      <c r="F92" s="27"/>
      <c r="O92" s="5"/>
      <c r="P92" s="6"/>
      <c r="W92" s="5"/>
      <c r="X92" s="24"/>
      <c r="AJ92" s="9"/>
      <c r="AL92" s="7"/>
      <c r="AM92" s="7"/>
      <c r="AN92" s="7"/>
      <c r="AO92" s="5"/>
      <c r="AS92" s="59"/>
      <c r="AT92" s="59"/>
      <c r="AU92" s="59"/>
      <c r="AV92" s="59"/>
      <c r="AW92" s="59"/>
      <c r="BB92" s="101" t="s">
        <v>86</v>
      </c>
      <c r="BC92" s="99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R92" s="247" t="s">
        <v>72</v>
      </c>
      <c r="BS92" s="247"/>
      <c r="BT92" s="247"/>
      <c r="BU92" s="247"/>
      <c r="BV92" s="247"/>
      <c r="BW92" s="247"/>
      <c r="BX92" s="233"/>
      <c r="BY92" s="241"/>
      <c r="BZ92" s="261" t="str">
        <f t="shared" si="145"/>
        <v/>
      </c>
      <c r="CA92" s="241" t="str">
        <f t="shared" si="146"/>
        <v/>
      </c>
      <c r="CB92" s="230"/>
      <c r="CC92" s="230"/>
      <c r="CD92" s="251"/>
      <c r="CE92" s="252"/>
      <c r="CF92" s="261" t="str">
        <f t="shared" si="147"/>
        <v/>
      </c>
      <c r="CG92" s="241" t="str">
        <f>IF(EA92&gt;0,MID($BC92,EA92,1),"")</f>
        <v/>
      </c>
      <c r="CH92" s="229"/>
      <c r="CI92" s="269"/>
      <c r="CJ92" s="233"/>
      <c r="CK92" s="241"/>
      <c r="CL92" s="261" t="str">
        <f t="shared" si="149"/>
        <v/>
      </c>
      <c r="CM92" s="241" t="str">
        <f>IF(EG92&gt;0,MID($BC92,EG92,1),"")</f>
        <v/>
      </c>
      <c r="CN92" s="230"/>
      <c r="CO92" s="260"/>
    </row>
    <row r="93" spans="6:105" ht="7.5" customHeight="1" x14ac:dyDescent="0.2">
      <c r="F93" s="28"/>
      <c r="S93" s="29"/>
      <c r="U93" s="5"/>
      <c r="V93" s="5"/>
      <c r="AD93" s="5"/>
      <c r="AE93" s="5"/>
      <c r="AJ93" s="9"/>
      <c r="AQ93" s="266"/>
      <c r="AR93" s="266"/>
      <c r="AS93" s="266"/>
      <c r="AT93" s="266"/>
      <c r="AU93" s="266"/>
      <c r="AV93" s="266"/>
      <c r="AW93" s="266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</row>
    <row r="94" spans="6:105" ht="12" customHeight="1" x14ac:dyDescent="0.2">
      <c r="F94" s="30"/>
      <c r="V94" s="62"/>
      <c r="W94" s="62"/>
      <c r="AD94" s="62"/>
      <c r="AE94" s="62"/>
      <c r="AH94" s="62"/>
      <c r="AI94" s="62"/>
      <c r="AJ94" s="9"/>
      <c r="AL94" s="232" t="s">
        <v>73</v>
      </c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67" t="s">
        <v>74</v>
      </c>
      <c r="BC94" s="267"/>
      <c r="BD94" s="267"/>
      <c r="BE94" s="267"/>
      <c r="BF94" s="267"/>
      <c r="BG94" s="267"/>
      <c r="BH94" s="267"/>
      <c r="BI94" s="267"/>
      <c r="BJ94" s="267" t="s">
        <v>75</v>
      </c>
      <c r="BK94" s="267"/>
      <c r="BL94" s="267"/>
      <c r="BM94" s="267"/>
      <c r="BN94" s="267"/>
      <c r="BO94" s="267"/>
      <c r="BP94" s="267"/>
      <c r="BQ94" s="267"/>
      <c r="BR94" s="267" t="s">
        <v>76</v>
      </c>
      <c r="BS94" s="267"/>
      <c r="BT94" s="267"/>
      <c r="BU94" s="267"/>
      <c r="BV94" s="267"/>
      <c r="BW94" s="267"/>
      <c r="BX94" s="267"/>
      <c r="BY94" s="267"/>
      <c r="BZ94" s="267"/>
      <c r="CA94" s="267"/>
      <c r="CB94" s="267"/>
      <c r="CC94" s="267"/>
      <c r="CD94" s="267"/>
      <c r="CE94" s="267"/>
      <c r="CF94" s="267"/>
      <c r="CG94" s="267"/>
      <c r="CH94" s="267" t="s">
        <v>77</v>
      </c>
      <c r="CI94" s="267"/>
      <c r="CJ94" s="267"/>
      <c r="CK94" s="267"/>
      <c r="CL94" s="267"/>
      <c r="CM94" s="267"/>
      <c r="CN94" s="267"/>
      <c r="CO94" s="267"/>
    </row>
    <row r="95" spans="6:105" ht="24.75" customHeight="1" x14ac:dyDescent="0.2">
      <c r="F95" s="30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9"/>
      <c r="AK95" s="63"/>
      <c r="AL95" s="264"/>
      <c r="AM95" s="264"/>
      <c r="AN95" s="264"/>
      <c r="AO95" s="264"/>
      <c r="AP95" s="264"/>
      <c r="AQ95" s="264"/>
      <c r="AR95" s="264"/>
      <c r="AS95" s="264"/>
      <c r="AT95" s="264"/>
      <c r="AU95" s="264"/>
      <c r="AV95" s="264"/>
      <c r="AW95" s="264"/>
      <c r="AX95" s="264"/>
      <c r="AY95" s="264"/>
      <c r="AZ95" s="264"/>
      <c r="BA95" s="264"/>
      <c r="BB95" s="264"/>
      <c r="BC95" s="264"/>
      <c r="BD95" s="264"/>
      <c r="BE95" s="264"/>
      <c r="BF95" s="264"/>
      <c r="BG95" s="264"/>
      <c r="BH95" s="264"/>
      <c r="BI95" s="264"/>
      <c r="BJ95" s="264"/>
      <c r="BK95" s="264"/>
      <c r="BL95" s="264"/>
      <c r="BM95" s="264"/>
      <c r="BN95" s="264"/>
      <c r="BO95" s="264"/>
      <c r="BP95" s="264"/>
      <c r="BQ95" s="264"/>
      <c r="BR95" s="264"/>
      <c r="BS95" s="264"/>
      <c r="BT95" s="264"/>
      <c r="BU95" s="264"/>
      <c r="BV95" s="264"/>
      <c r="BW95" s="264"/>
      <c r="BX95" s="264"/>
      <c r="BY95" s="264"/>
      <c r="BZ95" s="264"/>
      <c r="CA95" s="264"/>
      <c r="CB95" s="264"/>
      <c r="CC95" s="264"/>
      <c r="CD95" s="264"/>
      <c r="CE95" s="264"/>
      <c r="CF95" s="264"/>
      <c r="CG95" s="264"/>
      <c r="CH95" s="264"/>
      <c r="CI95" s="264"/>
      <c r="CJ95" s="264"/>
      <c r="CK95" s="264"/>
      <c r="CL95" s="264"/>
      <c r="CM95" s="264"/>
      <c r="CN95" s="264"/>
      <c r="CO95" s="264"/>
    </row>
    <row r="96" spans="6:105" ht="24.75" customHeight="1" x14ac:dyDescent="0.2">
      <c r="F96" s="31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1"/>
      <c r="AK96" s="63"/>
      <c r="AL96" s="265"/>
      <c r="AM96" s="265"/>
      <c r="AN96" s="265"/>
      <c r="AO96" s="265"/>
      <c r="AP96" s="265"/>
      <c r="AQ96" s="265"/>
      <c r="AR96" s="265"/>
      <c r="AS96" s="265"/>
      <c r="AT96" s="265"/>
      <c r="AU96" s="265"/>
      <c r="AV96" s="265"/>
      <c r="AW96" s="265"/>
      <c r="AX96" s="265"/>
      <c r="AY96" s="265"/>
      <c r="AZ96" s="265"/>
      <c r="BA96" s="265"/>
      <c r="BB96" s="265"/>
      <c r="BC96" s="265"/>
      <c r="BD96" s="265"/>
      <c r="BE96" s="265"/>
      <c r="BF96" s="265"/>
      <c r="BG96" s="265"/>
      <c r="BH96" s="265"/>
      <c r="BI96" s="265"/>
      <c r="BJ96" s="265"/>
      <c r="BK96" s="265"/>
      <c r="BL96" s="265"/>
      <c r="BM96" s="265"/>
      <c r="BN96" s="265"/>
      <c r="BO96" s="265"/>
      <c r="BP96" s="265"/>
      <c r="BQ96" s="265"/>
      <c r="BR96" s="265"/>
      <c r="BS96" s="265"/>
      <c r="BT96" s="265"/>
      <c r="BU96" s="265"/>
      <c r="BV96" s="265"/>
      <c r="BW96" s="265"/>
      <c r="BX96" s="265"/>
      <c r="BY96" s="265"/>
      <c r="BZ96" s="265"/>
      <c r="CA96" s="265"/>
      <c r="CB96" s="265"/>
      <c r="CC96" s="265"/>
      <c r="CD96" s="265"/>
      <c r="CE96" s="265"/>
      <c r="CF96" s="265"/>
      <c r="CG96" s="265"/>
      <c r="CH96" s="265"/>
      <c r="CI96" s="265"/>
      <c r="CJ96" s="265"/>
      <c r="CK96" s="265"/>
      <c r="CL96" s="265"/>
      <c r="CM96" s="265"/>
      <c r="CN96" s="265"/>
      <c r="CO96" s="265"/>
    </row>
    <row r="97" spans="5:7" ht="14.1" customHeight="1" x14ac:dyDescent="0.2">
      <c r="G97" s="12" t="s">
        <v>78</v>
      </c>
    </row>
    <row r="98" spans="5:7" ht="14.1" customHeight="1" x14ac:dyDescent="0.2"/>
    <row r="99" spans="5:7" ht="21" customHeight="1" x14ac:dyDescent="0.2"/>
    <row r="100" spans="5:7" ht="17.25" customHeight="1" x14ac:dyDescent="0.2"/>
    <row r="101" spans="5:7" ht="5.0999999999999996" customHeight="1" x14ac:dyDescent="0.2"/>
    <row r="102" spans="5:7" ht="12" customHeight="1" x14ac:dyDescent="0.2"/>
    <row r="103" spans="5:7" ht="15.75" customHeight="1" x14ac:dyDescent="0.2"/>
    <row r="104" spans="5:7" ht="21.75" customHeight="1" x14ac:dyDescent="0.2"/>
    <row r="105" spans="5:7" ht="6.6" customHeight="1" x14ac:dyDescent="0.2"/>
    <row r="106" spans="5:7" ht="18.75" customHeight="1" x14ac:dyDescent="0.2">
      <c r="E106" s="12"/>
    </row>
    <row r="107" spans="5:7" ht="18.75" customHeight="1" x14ac:dyDescent="0.2">
      <c r="E107" s="12"/>
    </row>
    <row r="108" spans="5:7" ht="18.75" customHeight="1" x14ac:dyDescent="0.2">
      <c r="E108" s="12"/>
    </row>
    <row r="109" spans="5:7" ht="16.2" customHeight="1" x14ac:dyDescent="0.2"/>
    <row r="110" spans="5:7" ht="18" customHeight="1" x14ac:dyDescent="0.2"/>
    <row r="111" spans="5:7" ht="19.2" customHeight="1" x14ac:dyDescent="0.2"/>
    <row r="112" spans="5:7" ht="18" customHeight="1" x14ac:dyDescent="0.2"/>
    <row r="113" spans="7:42" ht="29.4" customHeight="1" x14ac:dyDescent="0.2"/>
    <row r="114" spans="7:42" ht="11.25" customHeight="1" x14ac:dyDescent="0.2"/>
    <row r="115" spans="7:42" ht="18.75" customHeight="1" x14ac:dyDescent="0.2"/>
    <row r="116" spans="7:42" ht="21.75" customHeight="1" x14ac:dyDescent="0.2"/>
    <row r="117" spans="7:42" ht="21.75" customHeight="1" x14ac:dyDescent="0.2">
      <c r="G117" s="377"/>
      <c r="H117" s="377"/>
      <c r="I117" s="377"/>
      <c r="J117" s="377"/>
      <c r="K117" s="377"/>
      <c r="L117" s="377"/>
      <c r="M117" s="377"/>
      <c r="N117" s="377"/>
      <c r="O117" s="377"/>
      <c r="P117" s="377"/>
      <c r="Q117" s="377"/>
      <c r="R117" s="377"/>
      <c r="S117" s="377"/>
      <c r="T117" s="377"/>
      <c r="U117" s="377"/>
      <c r="V117" s="377"/>
      <c r="W117" s="377"/>
      <c r="X117" s="377"/>
      <c r="Y117" s="377"/>
      <c r="Z117" s="377"/>
      <c r="AA117" s="377"/>
      <c r="AB117" s="377"/>
      <c r="AC117" s="377"/>
      <c r="AD117" s="377"/>
      <c r="AE117" s="377"/>
      <c r="AF117" s="377"/>
      <c r="AG117" s="377"/>
      <c r="AH117" s="377"/>
      <c r="AI117" s="377"/>
      <c r="AJ117" s="377"/>
      <c r="AK117" s="377"/>
      <c r="AL117" s="377"/>
      <c r="AM117" s="377"/>
      <c r="AN117" s="377"/>
      <c r="AO117" s="377"/>
      <c r="AP117" s="377"/>
    </row>
    <row r="118" spans="7:42" ht="21.75" customHeight="1" x14ac:dyDescent="0.2">
      <c r="G118" s="318"/>
      <c r="H118" s="318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  <c r="AP118" s="318"/>
    </row>
    <row r="119" spans="7:42" ht="21.75" customHeight="1" x14ac:dyDescent="0.2"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366"/>
      <c r="AH119" s="366"/>
      <c r="AI119" s="366"/>
      <c r="AJ119" s="366"/>
      <c r="AK119" s="366"/>
      <c r="AL119" s="366"/>
      <c r="AM119" s="366"/>
      <c r="AN119" s="366"/>
      <c r="AO119" s="366"/>
      <c r="AP119" s="366"/>
    </row>
    <row r="120" spans="7:42" ht="21.75" customHeight="1" x14ac:dyDescent="0.2">
      <c r="G120" s="318"/>
      <c r="H120" s="318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71"/>
      <c r="AF120" s="371"/>
      <c r="AG120" s="318"/>
      <c r="AH120" s="318"/>
      <c r="AI120" s="318"/>
      <c r="AJ120" s="318"/>
      <c r="AK120" s="318"/>
      <c r="AL120" s="318"/>
      <c r="AM120" s="318"/>
      <c r="AN120" s="318"/>
      <c r="AO120" s="318"/>
      <c r="AP120" s="318"/>
    </row>
    <row r="121" spans="7:42" ht="21.75" customHeight="1" x14ac:dyDescent="0.2"/>
    <row r="122" spans="7:42" ht="6.75" customHeight="1" x14ac:dyDescent="0.2"/>
    <row r="123" spans="7:42" ht="14.25" customHeight="1" x14ac:dyDescent="0.2"/>
    <row r="124" spans="7:42" ht="19.5" customHeight="1" x14ac:dyDescent="0.2"/>
    <row r="125" spans="7:42" ht="19.5" customHeight="1" x14ac:dyDescent="0.2"/>
    <row r="126" spans="7:42" ht="15.75" customHeight="1" x14ac:dyDescent="0.2"/>
    <row r="127" spans="7:42" ht="21" customHeight="1" x14ac:dyDescent="0.2"/>
    <row r="128" spans="7:42" ht="21" customHeight="1" x14ac:dyDescent="0.2"/>
    <row r="129" spans="105:105" ht="21" customHeight="1" x14ac:dyDescent="0.2"/>
    <row r="130" spans="105:105" ht="21" customHeight="1" x14ac:dyDescent="0.2"/>
    <row r="131" spans="105:105" ht="21" customHeight="1" x14ac:dyDescent="0.2"/>
    <row r="132" spans="105:105" ht="21" customHeight="1" x14ac:dyDescent="0.2"/>
    <row r="133" spans="105:105" ht="21" customHeight="1" x14ac:dyDescent="0.2"/>
    <row r="134" spans="105:105" ht="21" customHeight="1" x14ac:dyDescent="0.2"/>
    <row r="135" spans="105:105" ht="21" customHeight="1" x14ac:dyDescent="0.2">
      <c r="DA135" s="5" t="str">
        <f>IF(DS135&gt;0,MID(#REF!,DS135,1),"")</f>
        <v/>
      </c>
    </row>
    <row r="136" spans="105:105" ht="21" customHeight="1" x14ac:dyDescent="0.2">
      <c r="DA136" s="5"/>
    </row>
    <row r="137" spans="105:105" ht="7.5" customHeight="1" x14ac:dyDescent="0.2"/>
    <row r="138" spans="105:105" ht="13.5" customHeight="1" x14ac:dyDescent="0.2"/>
    <row r="139" spans="105:105" ht="21" customHeight="1" x14ac:dyDescent="0.2"/>
    <row r="140" spans="105:105" ht="21" customHeight="1" x14ac:dyDescent="0.2"/>
    <row r="141" spans="105:105" ht="7.5" customHeight="1" x14ac:dyDescent="0.2"/>
    <row r="142" spans="105:105" ht="12" customHeight="1" x14ac:dyDescent="0.2"/>
    <row r="143" spans="105:105" ht="24.75" customHeight="1" x14ac:dyDescent="0.2"/>
    <row r="144" spans="105:105" ht="24.75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  <row r="311" ht="14.1" customHeight="1" x14ac:dyDescent="0.2"/>
    <row r="312" ht="14.1" customHeight="1" x14ac:dyDescent="0.2"/>
    <row r="313" ht="14.1" customHeight="1" x14ac:dyDescent="0.2"/>
    <row r="314" ht="14.1" customHeight="1" x14ac:dyDescent="0.2"/>
    <row r="315" ht="14.1" customHeight="1" x14ac:dyDescent="0.2"/>
    <row r="316" ht="14.1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14.1" customHeight="1" x14ac:dyDescent="0.2"/>
    <row r="329" ht="14.1" customHeight="1" x14ac:dyDescent="0.2"/>
    <row r="330" ht="14.1" customHeight="1" x14ac:dyDescent="0.2"/>
    <row r="331" ht="14.1" customHeight="1" x14ac:dyDescent="0.2"/>
    <row r="332" ht="14.1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14.1" customHeight="1" x14ac:dyDescent="0.2"/>
    <row r="363" ht="14.1" customHeight="1" x14ac:dyDescent="0.2"/>
    <row r="364" ht="14.1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4.1" customHeight="1" x14ac:dyDescent="0.2"/>
    <row r="370" ht="14.1" customHeight="1" x14ac:dyDescent="0.2"/>
    <row r="371" ht="14.1" customHeight="1" x14ac:dyDescent="0.2"/>
    <row r="372" ht="14.1" customHeight="1" x14ac:dyDescent="0.2"/>
    <row r="373" ht="14.1" customHeight="1" x14ac:dyDescent="0.2"/>
    <row r="374" ht="14.1" customHeight="1" x14ac:dyDescent="0.2"/>
    <row r="375" ht="14.1" customHeight="1" x14ac:dyDescent="0.2"/>
    <row r="376" ht="14.1" customHeight="1" x14ac:dyDescent="0.2"/>
    <row r="377" ht="14.1" customHeight="1" x14ac:dyDescent="0.2"/>
    <row r="378" ht="14.1" customHeight="1" x14ac:dyDescent="0.2"/>
    <row r="379" ht="14.1" customHeight="1" x14ac:dyDescent="0.2"/>
    <row r="380" ht="14.1" customHeight="1" x14ac:dyDescent="0.2"/>
    <row r="381" ht="14.1" customHeight="1" x14ac:dyDescent="0.2"/>
    <row r="382" ht="14.1" customHeight="1" x14ac:dyDescent="0.2"/>
    <row r="383" ht="14.1" customHeight="1" x14ac:dyDescent="0.2"/>
    <row r="384" ht="14.1" customHeight="1" x14ac:dyDescent="0.2"/>
    <row r="385" ht="14.1" customHeight="1" x14ac:dyDescent="0.2"/>
    <row r="386" ht="14.1" customHeight="1" x14ac:dyDescent="0.2"/>
    <row r="387" ht="14.1" customHeight="1" x14ac:dyDescent="0.2"/>
    <row r="388" ht="14.1" customHeight="1" x14ac:dyDescent="0.2"/>
    <row r="389" ht="14.1" customHeight="1" x14ac:dyDescent="0.2"/>
    <row r="390" ht="14.1" customHeight="1" x14ac:dyDescent="0.2"/>
    <row r="391" ht="14.1" customHeight="1" x14ac:dyDescent="0.2"/>
    <row r="392" ht="14.1" customHeight="1" x14ac:dyDescent="0.2"/>
    <row r="393" ht="14.1" customHeight="1" x14ac:dyDescent="0.2"/>
    <row r="394" ht="14.1" customHeight="1" x14ac:dyDescent="0.2"/>
    <row r="395" ht="14.1" customHeight="1" x14ac:dyDescent="0.2"/>
    <row r="396" ht="14.1" customHeight="1" x14ac:dyDescent="0.2"/>
    <row r="397" ht="14.1" customHeight="1" x14ac:dyDescent="0.2"/>
    <row r="398" ht="14.1" customHeight="1" x14ac:dyDescent="0.2"/>
    <row r="399" ht="14.1" customHeight="1" x14ac:dyDescent="0.2"/>
    <row r="400" ht="14.1" customHeight="1" x14ac:dyDescent="0.2"/>
    <row r="401" ht="14.1" customHeight="1" x14ac:dyDescent="0.2"/>
    <row r="402" ht="14.1" customHeight="1" x14ac:dyDescent="0.2"/>
    <row r="403" ht="14.1" customHeight="1" x14ac:dyDescent="0.2"/>
    <row r="404" ht="14.1" customHeight="1" x14ac:dyDescent="0.2"/>
    <row r="405" ht="14.1" customHeight="1" x14ac:dyDescent="0.2"/>
    <row r="406" ht="14.1" customHeight="1" x14ac:dyDescent="0.2"/>
    <row r="407" ht="14.1" customHeight="1" x14ac:dyDescent="0.2"/>
    <row r="408" ht="14.1" customHeight="1" x14ac:dyDescent="0.2"/>
    <row r="409" ht="14.1" customHeight="1" x14ac:dyDescent="0.2"/>
    <row r="410" ht="14.1" customHeight="1" x14ac:dyDescent="0.2"/>
    <row r="411" ht="14.1" customHeight="1" x14ac:dyDescent="0.2"/>
    <row r="412" ht="14.1" customHeight="1" x14ac:dyDescent="0.2"/>
    <row r="413" ht="14.1" customHeight="1" x14ac:dyDescent="0.2"/>
    <row r="414" ht="14.1" customHeight="1" x14ac:dyDescent="0.2"/>
    <row r="415" ht="14.1" customHeight="1" x14ac:dyDescent="0.2"/>
    <row r="416" ht="14.1" customHeight="1" x14ac:dyDescent="0.2"/>
    <row r="417" ht="14.1" customHeight="1" x14ac:dyDescent="0.2"/>
    <row r="418" ht="14.1" customHeight="1" x14ac:dyDescent="0.2"/>
    <row r="419" ht="14.1" customHeight="1" x14ac:dyDescent="0.2"/>
    <row r="420" ht="14.1" customHeight="1" x14ac:dyDescent="0.2"/>
    <row r="421" ht="14.1" customHeight="1" x14ac:dyDescent="0.2"/>
    <row r="422" ht="14.1" customHeight="1" x14ac:dyDescent="0.2"/>
    <row r="423" ht="14.1" customHeight="1" x14ac:dyDescent="0.2"/>
    <row r="424" ht="14.1" customHeight="1" x14ac:dyDescent="0.2"/>
    <row r="425" ht="14.1" customHeight="1" x14ac:dyDescent="0.2"/>
    <row r="426" ht="14.1" customHeight="1" x14ac:dyDescent="0.2"/>
    <row r="427" ht="14.1" customHeight="1" x14ac:dyDescent="0.2"/>
    <row r="428" ht="14.1" customHeight="1" x14ac:dyDescent="0.2"/>
    <row r="429" ht="14.1" customHeight="1" x14ac:dyDescent="0.2"/>
    <row r="430" ht="14.1" customHeight="1" x14ac:dyDescent="0.2"/>
    <row r="431" ht="14.1" customHeight="1" x14ac:dyDescent="0.2"/>
    <row r="432" ht="14.1" customHeight="1" x14ac:dyDescent="0.2"/>
    <row r="433" ht="14.1" customHeight="1" x14ac:dyDescent="0.2"/>
    <row r="434" ht="14.1" customHeight="1" x14ac:dyDescent="0.2"/>
    <row r="435" ht="14.1" customHeight="1" x14ac:dyDescent="0.2"/>
    <row r="436" ht="14.1" customHeight="1" x14ac:dyDescent="0.2"/>
    <row r="437" ht="14.1" customHeight="1" x14ac:dyDescent="0.2"/>
    <row r="438" ht="14.1" customHeight="1" x14ac:dyDescent="0.2"/>
    <row r="439" ht="14.1" customHeight="1" x14ac:dyDescent="0.2"/>
    <row r="440" ht="14.1" customHeight="1" x14ac:dyDescent="0.2"/>
    <row r="441" ht="14.1" customHeight="1" x14ac:dyDescent="0.2"/>
    <row r="442" ht="14.1" customHeight="1" x14ac:dyDescent="0.2"/>
    <row r="443" ht="14.1" customHeight="1" x14ac:dyDescent="0.2"/>
    <row r="444" ht="14.1" customHeight="1" x14ac:dyDescent="0.2"/>
    <row r="445" ht="14.1" customHeight="1" x14ac:dyDescent="0.2"/>
    <row r="446" ht="14.1" customHeight="1" x14ac:dyDescent="0.2"/>
    <row r="447" ht="14.1" customHeight="1" x14ac:dyDescent="0.2"/>
    <row r="448" ht="14.1" customHeight="1" x14ac:dyDescent="0.2"/>
    <row r="449" ht="14.1" customHeight="1" x14ac:dyDescent="0.2"/>
    <row r="450" ht="14.1" customHeight="1" x14ac:dyDescent="0.2"/>
    <row r="451" ht="14.1" customHeight="1" x14ac:dyDescent="0.2"/>
    <row r="452" ht="14.1" customHeight="1" x14ac:dyDescent="0.2"/>
    <row r="453" ht="14.1" customHeight="1" x14ac:dyDescent="0.2"/>
    <row r="454" ht="14.1" customHeight="1" x14ac:dyDescent="0.2"/>
    <row r="455" ht="14.1" customHeight="1" x14ac:dyDescent="0.2"/>
    <row r="456" ht="14.1" customHeight="1" x14ac:dyDescent="0.2"/>
    <row r="457" ht="14.1" customHeight="1" x14ac:dyDescent="0.2"/>
    <row r="458" ht="14.1" customHeight="1" x14ac:dyDescent="0.2"/>
    <row r="459" ht="14.1" customHeight="1" x14ac:dyDescent="0.2"/>
    <row r="460" ht="14.1" customHeight="1" x14ac:dyDescent="0.2"/>
    <row r="461" ht="14.1" customHeight="1" x14ac:dyDescent="0.2"/>
    <row r="462" ht="14.1" customHeight="1" x14ac:dyDescent="0.2"/>
    <row r="463" ht="14.1" customHeight="1" x14ac:dyDescent="0.2"/>
    <row r="464" ht="14.1" customHeight="1" x14ac:dyDescent="0.2"/>
    <row r="465" ht="14.1" customHeight="1" x14ac:dyDescent="0.2"/>
    <row r="466" ht="14.1" customHeight="1" x14ac:dyDescent="0.2"/>
    <row r="467" ht="14.1" customHeight="1" x14ac:dyDescent="0.2"/>
    <row r="468" ht="14.1" customHeight="1" x14ac:dyDescent="0.2"/>
    <row r="469" ht="14.1" customHeight="1" x14ac:dyDescent="0.2"/>
    <row r="470" ht="14.1" customHeight="1" x14ac:dyDescent="0.2"/>
    <row r="471" ht="14.1" customHeight="1" x14ac:dyDescent="0.2"/>
    <row r="472" ht="14.1" customHeight="1" x14ac:dyDescent="0.2"/>
    <row r="473" ht="14.1" customHeight="1" x14ac:dyDescent="0.2"/>
    <row r="474" ht="14.1" customHeight="1" x14ac:dyDescent="0.2"/>
    <row r="475" ht="14.1" customHeight="1" x14ac:dyDescent="0.2"/>
    <row r="476" ht="14.1" customHeight="1" x14ac:dyDescent="0.2"/>
    <row r="477" ht="14.1" customHeight="1" x14ac:dyDescent="0.2"/>
    <row r="478" ht="14.1" customHeight="1" x14ac:dyDescent="0.2"/>
    <row r="479" ht="14.1" customHeight="1" x14ac:dyDescent="0.2"/>
    <row r="480" ht="14.1" customHeight="1" x14ac:dyDescent="0.2"/>
    <row r="481" ht="14.1" customHeight="1" x14ac:dyDescent="0.2"/>
    <row r="482" ht="14.1" customHeight="1" x14ac:dyDescent="0.2"/>
    <row r="483" ht="14.1" customHeight="1" x14ac:dyDescent="0.2"/>
    <row r="484" ht="14.1" customHeight="1" x14ac:dyDescent="0.2"/>
    <row r="485" ht="14.1" customHeight="1" x14ac:dyDescent="0.2"/>
    <row r="486" ht="14.1" customHeight="1" x14ac:dyDescent="0.2"/>
    <row r="487" ht="14.1" customHeight="1" x14ac:dyDescent="0.2"/>
    <row r="488" ht="14.1" customHeight="1" x14ac:dyDescent="0.2"/>
    <row r="489" ht="14.1" customHeight="1" x14ac:dyDescent="0.2"/>
    <row r="490" ht="14.1" customHeight="1" x14ac:dyDescent="0.2"/>
    <row r="491" ht="14.1" customHeight="1" x14ac:dyDescent="0.2"/>
    <row r="492" ht="14.1" customHeight="1" x14ac:dyDescent="0.2"/>
    <row r="493" ht="14.1" customHeight="1" x14ac:dyDescent="0.2"/>
    <row r="494" ht="14.1" customHeight="1" x14ac:dyDescent="0.2"/>
    <row r="495" ht="14.1" customHeight="1" x14ac:dyDescent="0.2"/>
    <row r="496" ht="14.1" customHeight="1" x14ac:dyDescent="0.2"/>
    <row r="497" ht="14.1" customHeight="1" x14ac:dyDescent="0.2"/>
    <row r="498" ht="14.1" customHeight="1" x14ac:dyDescent="0.2"/>
    <row r="499" ht="14.1" customHeight="1" x14ac:dyDescent="0.2"/>
    <row r="500" ht="14.1" customHeight="1" x14ac:dyDescent="0.2"/>
    <row r="501" ht="14.1" customHeight="1" x14ac:dyDescent="0.2"/>
    <row r="502" ht="14.1" customHeight="1" x14ac:dyDescent="0.2"/>
    <row r="503" ht="14.1" customHeight="1" x14ac:dyDescent="0.2"/>
    <row r="504" ht="14.1" customHeight="1" x14ac:dyDescent="0.2"/>
    <row r="505" ht="14.1" customHeight="1" x14ac:dyDescent="0.2"/>
    <row r="506" ht="14.1" customHeight="1" x14ac:dyDescent="0.2"/>
    <row r="507" ht="14.1" customHeight="1" x14ac:dyDescent="0.2"/>
    <row r="508" ht="14.1" customHeight="1" x14ac:dyDescent="0.2"/>
    <row r="509" ht="14.1" customHeight="1" x14ac:dyDescent="0.2"/>
    <row r="510" ht="14.1" customHeight="1" x14ac:dyDescent="0.2"/>
    <row r="511" ht="14.1" customHeight="1" x14ac:dyDescent="0.2"/>
    <row r="512" ht="14.1" customHeight="1" x14ac:dyDescent="0.2"/>
    <row r="513" ht="14.1" customHeight="1" x14ac:dyDescent="0.2"/>
    <row r="514" ht="14.1" customHeight="1" x14ac:dyDescent="0.2"/>
    <row r="515" ht="14.1" customHeight="1" x14ac:dyDescent="0.2"/>
    <row r="516" ht="14.1" customHeight="1" x14ac:dyDescent="0.2"/>
    <row r="517" ht="14.1" customHeight="1" x14ac:dyDescent="0.2"/>
    <row r="518" ht="14.1" customHeight="1" x14ac:dyDescent="0.2"/>
    <row r="519" ht="14.1" customHeight="1" x14ac:dyDescent="0.2"/>
    <row r="520" ht="14.1" customHeight="1" x14ac:dyDescent="0.2"/>
    <row r="521" ht="14.1" customHeight="1" x14ac:dyDescent="0.2"/>
    <row r="522" ht="14.1" customHeight="1" x14ac:dyDescent="0.2"/>
    <row r="523" ht="14.1" customHeight="1" x14ac:dyDescent="0.2"/>
    <row r="524" ht="14.1" customHeight="1" x14ac:dyDescent="0.2"/>
    <row r="525" ht="14.1" customHeight="1" x14ac:dyDescent="0.2"/>
    <row r="526" ht="14.1" customHeight="1" x14ac:dyDescent="0.2"/>
    <row r="527" ht="14.1" customHeight="1" x14ac:dyDescent="0.2"/>
    <row r="528" ht="14.1" customHeight="1" x14ac:dyDescent="0.2"/>
    <row r="529" ht="14.1" customHeight="1" x14ac:dyDescent="0.2"/>
    <row r="530" ht="14.1" customHeight="1" x14ac:dyDescent="0.2"/>
    <row r="531" ht="14.1" customHeight="1" x14ac:dyDescent="0.2"/>
    <row r="532" ht="14.1" customHeight="1" x14ac:dyDescent="0.2"/>
    <row r="533" ht="14.1" customHeight="1" x14ac:dyDescent="0.2"/>
    <row r="534" ht="14.1" customHeight="1" x14ac:dyDescent="0.2"/>
    <row r="535" ht="14.1" customHeight="1" x14ac:dyDescent="0.2"/>
    <row r="536" ht="14.1" customHeight="1" x14ac:dyDescent="0.2"/>
    <row r="537" ht="14.1" customHeight="1" x14ac:dyDescent="0.2"/>
    <row r="538" ht="14.1" customHeight="1" x14ac:dyDescent="0.2"/>
    <row r="539" ht="14.1" customHeight="1" x14ac:dyDescent="0.2"/>
    <row r="540" ht="14.1" customHeight="1" x14ac:dyDescent="0.2"/>
    <row r="541" ht="14.1" customHeight="1" x14ac:dyDescent="0.2"/>
    <row r="542" ht="14.1" customHeight="1" x14ac:dyDescent="0.2"/>
    <row r="543" ht="14.1" customHeight="1" x14ac:dyDescent="0.2"/>
    <row r="544" ht="14.1" customHeight="1" x14ac:dyDescent="0.2"/>
    <row r="545" ht="14.1" customHeight="1" x14ac:dyDescent="0.2"/>
    <row r="546" ht="14.1" customHeight="1" x14ac:dyDescent="0.2"/>
    <row r="547" ht="14.1" customHeight="1" x14ac:dyDescent="0.2"/>
    <row r="548" ht="14.1" customHeight="1" x14ac:dyDescent="0.2"/>
    <row r="549" ht="14.1" customHeight="1" x14ac:dyDescent="0.2"/>
    <row r="550" ht="14.1" customHeight="1" x14ac:dyDescent="0.2"/>
    <row r="551" ht="14.1" customHeight="1" x14ac:dyDescent="0.2"/>
    <row r="552" ht="14.1" customHeight="1" x14ac:dyDescent="0.2"/>
    <row r="553" ht="14.1" customHeight="1" x14ac:dyDescent="0.2"/>
    <row r="554" ht="14.1" customHeight="1" x14ac:dyDescent="0.2"/>
    <row r="555" ht="14.1" customHeight="1" x14ac:dyDescent="0.2"/>
    <row r="556" ht="14.1" customHeight="1" x14ac:dyDescent="0.2"/>
    <row r="557" ht="14.1" customHeight="1" x14ac:dyDescent="0.2"/>
    <row r="558" ht="14.1" customHeight="1" x14ac:dyDescent="0.2"/>
    <row r="559" ht="14.1" customHeight="1" x14ac:dyDescent="0.2"/>
    <row r="560" ht="14.1" customHeight="1" x14ac:dyDescent="0.2"/>
    <row r="561" ht="14.1" customHeight="1" x14ac:dyDescent="0.2"/>
    <row r="562" ht="14.1" customHeight="1" x14ac:dyDescent="0.2"/>
    <row r="563" ht="14.1" customHeight="1" x14ac:dyDescent="0.2"/>
    <row r="564" ht="14.1" customHeight="1" x14ac:dyDescent="0.2"/>
    <row r="565" ht="14.1" customHeight="1" x14ac:dyDescent="0.2"/>
    <row r="566" ht="14.1" customHeight="1" x14ac:dyDescent="0.2"/>
    <row r="567" ht="14.1" customHeight="1" x14ac:dyDescent="0.2"/>
    <row r="568" ht="14.1" customHeight="1" x14ac:dyDescent="0.2"/>
    <row r="569" ht="14.1" customHeight="1" x14ac:dyDescent="0.2"/>
    <row r="570" ht="14.1" customHeight="1" x14ac:dyDescent="0.2"/>
    <row r="571" ht="14.1" customHeight="1" x14ac:dyDescent="0.2"/>
    <row r="572" ht="14.1" customHeight="1" x14ac:dyDescent="0.2"/>
    <row r="573" ht="14.1" customHeight="1" x14ac:dyDescent="0.2"/>
    <row r="574" ht="14.1" customHeight="1" x14ac:dyDescent="0.2"/>
    <row r="575" ht="14.1" customHeight="1" x14ac:dyDescent="0.2"/>
    <row r="576" ht="14.1" customHeight="1" x14ac:dyDescent="0.2"/>
    <row r="577" ht="14.1" customHeight="1" x14ac:dyDescent="0.2"/>
    <row r="578" ht="14.1" customHeight="1" x14ac:dyDescent="0.2"/>
    <row r="579" ht="14.1" customHeight="1" x14ac:dyDescent="0.2"/>
    <row r="580" ht="14.1" customHeight="1" x14ac:dyDescent="0.2"/>
    <row r="581" ht="14.1" customHeight="1" x14ac:dyDescent="0.2"/>
    <row r="582" ht="14.1" customHeight="1" x14ac:dyDescent="0.2"/>
    <row r="583" ht="14.1" customHeight="1" x14ac:dyDescent="0.2"/>
    <row r="584" ht="14.1" customHeight="1" x14ac:dyDescent="0.2"/>
    <row r="585" ht="14.1" customHeight="1" x14ac:dyDescent="0.2"/>
    <row r="586" ht="14.1" customHeight="1" x14ac:dyDescent="0.2"/>
    <row r="587" ht="14.1" customHeight="1" x14ac:dyDescent="0.2"/>
    <row r="588" ht="14.1" customHeight="1" x14ac:dyDescent="0.2"/>
    <row r="589" ht="14.1" customHeight="1" x14ac:dyDescent="0.2"/>
    <row r="590" ht="14.1" customHeight="1" x14ac:dyDescent="0.2"/>
    <row r="591" ht="14.1" customHeight="1" x14ac:dyDescent="0.2"/>
    <row r="592" ht="14.1" customHeight="1" x14ac:dyDescent="0.2"/>
    <row r="593" ht="14.1" customHeight="1" x14ac:dyDescent="0.2"/>
    <row r="594" ht="14.1" customHeight="1" x14ac:dyDescent="0.2"/>
    <row r="595" ht="14.1" customHeight="1" x14ac:dyDescent="0.2"/>
    <row r="596" ht="14.1" customHeight="1" x14ac:dyDescent="0.2"/>
    <row r="597" ht="14.1" customHeight="1" x14ac:dyDescent="0.2"/>
    <row r="598" ht="14.1" customHeight="1" x14ac:dyDescent="0.2"/>
    <row r="599" ht="14.1" customHeight="1" x14ac:dyDescent="0.2"/>
    <row r="600" ht="14.1" customHeight="1" x14ac:dyDescent="0.2"/>
    <row r="601" ht="14.1" customHeight="1" x14ac:dyDescent="0.2"/>
    <row r="602" ht="14.1" customHeight="1" x14ac:dyDescent="0.2"/>
    <row r="603" ht="14.1" customHeight="1" x14ac:dyDescent="0.2"/>
    <row r="604" ht="14.1" customHeight="1" x14ac:dyDescent="0.2"/>
    <row r="605" ht="14.1" customHeight="1" x14ac:dyDescent="0.2"/>
    <row r="606" ht="14.1" customHeight="1" x14ac:dyDescent="0.2"/>
    <row r="607" ht="14.1" customHeight="1" x14ac:dyDescent="0.2"/>
    <row r="608" ht="14.1" customHeight="1" x14ac:dyDescent="0.2"/>
    <row r="609" ht="14.1" customHeight="1" x14ac:dyDescent="0.2"/>
    <row r="610" ht="14.1" customHeight="1" x14ac:dyDescent="0.2"/>
    <row r="611" ht="14.1" customHeight="1" x14ac:dyDescent="0.2"/>
    <row r="612" ht="14.1" customHeight="1" x14ac:dyDescent="0.2"/>
    <row r="613" ht="14.1" customHeight="1" x14ac:dyDescent="0.2"/>
    <row r="614" ht="14.1" customHeight="1" x14ac:dyDescent="0.2"/>
    <row r="615" ht="14.1" customHeight="1" x14ac:dyDescent="0.2"/>
    <row r="616" ht="14.1" customHeight="1" x14ac:dyDescent="0.2"/>
    <row r="617" ht="14.1" customHeight="1" x14ac:dyDescent="0.2"/>
    <row r="618" ht="14.1" customHeight="1" x14ac:dyDescent="0.2"/>
    <row r="619" ht="14.1" customHeight="1" x14ac:dyDescent="0.2"/>
    <row r="620" ht="14.1" customHeight="1" x14ac:dyDescent="0.2"/>
    <row r="621" ht="14.1" customHeight="1" x14ac:dyDescent="0.2"/>
    <row r="622" ht="14.1" customHeight="1" x14ac:dyDescent="0.2"/>
    <row r="623" ht="14.1" customHeight="1" x14ac:dyDescent="0.2"/>
    <row r="624" ht="14.1" customHeight="1" x14ac:dyDescent="0.2"/>
    <row r="625" ht="14.1" customHeight="1" x14ac:dyDescent="0.2"/>
    <row r="626" ht="14.1" customHeight="1" x14ac:dyDescent="0.2"/>
    <row r="627" ht="14.1" customHeight="1" x14ac:dyDescent="0.2"/>
    <row r="628" ht="14.1" customHeight="1" x14ac:dyDescent="0.2"/>
    <row r="629" ht="14.1" customHeight="1" x14ac:dyDescent="0.2"/>
    <row r="630" ht="14.1" customHeight="1" x14ac:dyDescent="0.2"/>
    <row r="631" ht="14.1" customHeight="1" x14ac:dyDescent="0.2"/>
    <row r="632" ht="14.1" customHeight="1" x14ac:dyDescent="0.2"/>
    <row r="633" ht="14.1" customHeight="1" x14ac:dyDescent="0.2"/>
    <row r="634" ht="14.1" customHeight="1" x14ac:dyDescent="0.2"/>
    <row r="635" ht="14.1" customHeight="1" x14ac:dyDescent="0.2"/>
    <row r="636" ht="14.1" customHeight="1" x14ac:dyDescent="0.2"/>
    <row r="637" ht="14.1" customHeight="1" x14ac:dyDescent="0.2"/>
    <row r="638" ht="14.1" customHeight="1" x14ac:dyDescent="0.2"/>
    <row r="639" ht="14.1" customHeight="1" x14ac:dyDescent="0.2"/>
    <row r="640" ht="14.1" customHeight="1" x14ac:dyDescent="0.2"/>
    <row r="641" ht="14.1" customHeight="1" x14ac:dyDescent="0.2"/>
    <row r="642" ht="14.1" customHeight="1" x14ac:dyDescent="0.2"/>
    <row r="643" ht="14.1" customHeight="1" x14ac:dyDescent="0.2"/>
    <row r="644" ht="14.1" customHeight="1" x14ac:dyDescent="0.2"/>
    <row r="645" ht="14.1" customHeight="1" x14ac:dyDescent="0.2"/>
    <row r="646" ht="14.1" customHeight="1" x14ac:dyDescent="0.2"/>
    <row r="647" ht="14.1" customHeight="1" x14ac:dyDescent="0.2"/>
    <row r="648" ht="14.1" customHeight="1" x14ac:dyDescent="0.2"/>
    <row r="649" ht="14.1" customHeight="1" x14ac:dyDescent="0.2"/>
    <row r="650" ht="14.1" customHeight="1" x14ac:dyDescent="0.2"/>
    <row r="651" ht="14.1" customHeight="1" x14ac:dyDescent="0.2"/>
    <row r="652" ht="14.1" customHeight="1" x14ac:dyDescent="0.2"/>
    <row r="653" ht="14.1" customHeight="1" x14ac:dyDescent="0.2"/>
    <row r="654" ht="14.1" customHeight="1" x14ac:dyDescent="0.2"/>
    <row r="655" ht="14.1" customHeight="1" x14ac:dyDescent="0.2"/>
    <row r="656" ht="14.1" customHeight="1" x14ac:dyDescent="0.2"/>
    <row r="657" ht="14.1" customHeight="1" x14ac:dyDescent="0.2"/>
    <row r="658" ht="14.1" customHeight="1" x14ac:dyDescent="0.2"/>
    <row r="659" ht="14.1" customHeight="1" x14ac:dyDescent="0.2"/>
    <row r="660" ht="14.1" customHeight="1" x14ac:dyDescent="0.2"/>
    <row r="661" ht="14.1" customHeight="1" x14ac:dyDescent="0.2"/>
    <row r="662" ht="14.1" customHeight="1" x14ac:dyDescent="0.2"/>
    <row r="663" ht="14.1" customHeight="1" x14ac:dyDescent="0.2"/>
    <row r="664" ht="14.1" customHeight="1" x14ac:dyDescent="0.2"/>
    <row r="665" ht="14.1" customHeight="1" x14ac:dyDescent="0.2"/>
    <row r="666" ht="14.1" customHeight="1" x14ac:dyDescent="0.2"/>
    <row r="667" ht="14.1" customHeight="1" x14ac:dyDescent="0.2"/>
    <row r="668" ht="14.1" customHeight="1" x14ac:dyDescent="0.2"/>
    <row r="669" ht="14.1" customHeight="1" x14ac:dyDescent="0.2"/>
    <row r="670" ht="14.1" customHeight="1" x14ac:dyDescent="0.2"/>
    <row r="671" ht="14.1" customHeight="1" x14ac:dyDescent="0.2"/>
    <row r="672" ht="14.1" customHeight="1" x14ac:dyDescent="0.2"/>
    <row r="673" ht="14.1" customHeight="1" x14ac:dyDescent="0.2"/>
    <row r="674" ht="14.1" customHeight="1" x14ac:dyDescent="0.2"/>
    <row r="675" ht="14.1" customHeight="1" x14ac:dyDescent="0.2"/>
    <row r="676" ht="14.1" customHeight="1" x14ac:dyDescent="0.2"/>
    <row r="677" ht="14.1" customHeight="1" x14ac:dyDescent="0.2"/>
    <row r="678" ht="14.1" customHeight="1" x14ac:dyDescent="0.2"/>
    <row r="679" ht="14.1" customHeight="1" x14ac:dyDescent="0.2"/>
    <row r="680" ht="14.1" customHeight="1" x14ac:dyDescent="0.2"/>
    <row r="681" ht="14.1" customHeight="1" x14ac:dyDescent="0.2"/>
    <row r="682" ht="14.1" customHeight="1" x14ac:dyDescent="0.2"/>
    <row r="683" ht="14.1" customHeight="1" x14ac:dyDescent="0.2"/>
    <row r="684" ht="14.1" customHeight="1" x14ac:dyDescent="0.2"/>
    <row r="685" ht="14.1" customHeight="1" x14ac:dyDescent="0.2"/>
    <row r="686" ht="14.1" customHeight="1" x14ac:dyDescent="0.2"/>
    <row r="687" ht="14.1" customHeight="1" x14ac:dyDescent="0.2"/>
    <row r="688" ht="14.1" customHeight="1" x14ac:dyDescent="0.2"/>
    <row r="689" ht="14.1" customHeight="1" x14ac:dyDescent="0.2"/>
    <row r="690" ht="14.1" customHeight="1" x14ac:dyDescent="0.2"/>
    <row r="691" ht="14.1" customHeight="1" x14ac:dyDescent="0.2"/>
    <row r="692" ht="14.1" customHeight="1" x14ac:dyDescent="0.2"/>
    <row r="693" ht="14.1" customHeight="1" x14ac:dyDescent="0.2"/>
    <row r="694" ht="14.1" customHeight="1" x14ac:dyDescent="0.2"/>
    <row r="695" ht="14.1" customHeight="1" x14ac:dyDescent="0.2"/>
    <row r="696" ht="14.1" customHeight="1" x14ac:dyDescent="0.2"/>
    <row r="697" ht="14.1" customHeight="1" x14ac:dyDescent="0.2"/>
    <row r="698" ht="14.1" customHeight="1" x14ac:dyDescent="0.2"/>
    <row r="699" ht="14.1" customHeight="1" x14ac:dyDescent="0.2"/>
    <row r="700" ht="14.1" customHeight="1" x14ac:dyDescent="0.2"/>
    <row r="701" ht="14.1" customHeight="1" x14ac:dyDescent="0.2"/>
    <row r="702" ht="14.1" customHeight="1" x14ac:dyDescent="0.2"/>
    <row r="703" ht="14.1" customHeight="1" x14ac:dyDescent="0.2"/>
    <row r="704" ht="14.1" customHeight="1" x14ac:dyDescent="0.2"/>
    <row r="705" ht="14.1" customHeight="1" x14ac:dyDescent="0.2"/>
    <row r="706" ht="14.1" customHeight="1" x14ac:dyDescent="0.2"/>
    <row r="707" ht="14.1" customHeight="1" x14ac:dyDescent="0.2"/>
    <row r="708" ht="14.1" customHeight="1" x14ac:dyDescent="0.2"/>
    <row r="709" ht="14.1" customHeight="1" x14ac:dyDescent="0.2"/>
    <row r="710" ht="14.1" customHeight="1" x14ac:dyDescent="0.2"/>
    <row r="711" ht="14.1" customHeight="1" x14ac:dyDescent="0.2"/>
    <row r="712" ht="14.1" customHeight="1" x14ac:dyDescent="0.2"/>
    <row r="713" ht="14.1" customHeight="1" x14ac:dyDescent="0.2"/>
    <row r="714" ht="14.1" customHeight="1" x14ac:dyDescent="0.2"/>
    <row r="715" ht="14.1" customHeight="1" x14ac:dyDescent="0.2"/>
    <row r="716" ht="14.1" customHeight="1" x14ac:dyDescent="0.2"/>
    <row r="717" ht="14.1" customHeight="1" x14ac:dyDescent="0.2"/>
    <row r="718" ht="14.1" customHeight="1" x14ac:dyDescent="0.2"/>
    <row r="719" ht="14.1" customHeight="1" x14ac:dyDescent="0.2"/>
    <row r="720" ht="14.1" customHeight="1" x14ac:dyDescent="0.2"/>
    <row r="721" ht="14.1" customHeight="1" x14ac:dyDescent="0.2"/>
    <row r="722" ht="14.1" customHeight="1" x14ac:dyDescent="0.2"/>
    <row r="723" ht="14.1" customHeight="1" x14ac:dyDescent="0.2"/>
    <row r="724" ht="14.1" customHeight="1" x14ac:dyDescent="0.2"/>
    <row r="725" ht="14.1" customHeight="1" x14ac:dyDescent="0.2"/>
    <row r="726" ht="14.1" customHeight="1" x14ac:dyDescent="0.2"/>
    <row r="727" ht="14.1" customHeight="1" x14ac:dyDescent="0.2"/>
    <row r="728" ht="14.1" customHeight="1" x14ac:dyDescent="0.2"/>
    <row r="729" ht="14.1" customHeight="1" x14ac:dyDescent="0.2"/>
    <row r="730" ht="14.1" customHeight="1" x14ac:dyDescent="0.2"/>
    <row r="731" ht="14.1" customHeight="1" x14ac:dyDescent="0.2"/>
    <row r="732" ht="14.1" customHeight="1" x14ac:dyDescent="0.2"/>
    <row r="733" ht="14.1" customHeight="1" x14ac:dyDescent="0.2"/>
    <row r="734" ht="14.1" customHeight="1" x14ac:dyDescent="0.2"/>
    <row r="735" ht="14.1" customHeight="1" x14ac:dyDescent="0.2"/>
    <row r="736" ht="14.1" customHeight="1" x14ac:dyDescent="0.2"/>
    <row r="737" ht="14.1" customHeight="1" x14ac:dyDescent="0.2"/>
    <row r="738" ht="14.1" customHeight="1" x14ac:dyDescent="0.2"/>
    <row r="739" ht="14.1" customHeight="1" x14ac:dyDescent="0.2"/>
    <row r="740" ht="14.1" customHeight="1" x14ac:dyDescent="0.2"/>
    <row r="741" ht="14.1" customHeight="1" x14ac:dyDescent="0.2"/>
    <row r="742" ht="14.1" customHeight="1" x14ac:dyDescent="0.2"/>
    <row r="743" ht="14.1" customHeight="1" x14ac:dyDescent="0.2"/>
    <row r="744" ht="14.1" customHeight="1" x14ac:dyDescent="0.2"/>
    <row r="745" ht="14.1" customHeight="1" x14ac:dyDescent="0.2"/>
    <row r="746" ht="14.1" customHeight="1" x14ac:dyDescent="0.2"/>
    <row r="747" ht="14.1" customHeight="1" x14ac:dyDescent="0.2"/>
    <row r="748" ht="14.1" customHeight="1" x14ac:dyDescent="0.2"/>
    <row r="749" ht="14.1" customHeight="1" x14ac:dyDescent="0.2"/>
    <row r="750" ht="14.1" customHeight="1" x14ac:dyDescent="0.2"/>
    <row r="751" ht="14.1" customHeight="1" x14ac:dyDescent="0.2"/>
    <row r="752" ht="14.1" customHeight="1" x14ac:dyDescent="0.2"/>
    <row r="753" ht="14.1" customHeight="1" x14ac:dyDescent="0.2"/>
    <row r="754" ht="14.1" customHeight="1" x14ac:dyDescent="0.2"/>
    <row r="755" ht="14.1" customHeight="1" x14ac:dyDescent="0.2"/>
    <row r="756" ht="14.1" customHeight="1" x14ac:dyDescent="0.2"/>
    <row r="757" ht="14.1" customHeight="1" x14ac:dyDescent="0.2"/>
    <row r="758" ht="14.1" customHeight="1" x14ac:dyDescent="0.2"/>
    <row r="759" ht="14.1" customHeight="1" x14ac:dyDescent="0.2"/>
    <row r="760" ht="14.1" customHeight="1" x14ac:dyDescent="0.2"/>
    <row r="761" ht="14.1" customHeight="1" x14ac:dyDescent="0.2"/>
    <row r="762" ht="14.1" customHeight="1" x14ac:dyDescent="0.2"/>
    <row r="763" ht="14.1" customHeight="1" x14ac:dyDescent="0.2"/>
    <row r="764" ht="14.1" customHeight="1" x14ac:dyDescent="0.2"/>
    <row r="765" ht="14.1" customHeight="1" x14ac:dyDescent="0.2"/>
    <row r="766" ht="14.1" customHeight="1" x14ac:dyDescent="0.2"/>
    <row r="767" ht="14.1" customHeight="1" x14ac:dyDescent="0.2"/>
    <row r="768" ht="14.1" customHeight="1" x14ac:dyDescent="0.2"/>
    <row r="769" ht="14.1" customHeight="1" x14ac:dyDescent="0.2"/>
    <row r="770" ht="14.1" customHeight="1" x14ac:dyDescent="0.2"/>
    <row r="771" ht="14.1" customHeight="1" x14ac:dyDescent="0.2"/>
    <row r="772" ht="14.1" customHeight="1" x14ac:dyDescent="0.2"/>
    <row r="773" ht="14.1" customHeight="1" x14ac:dyDescent="0.2"/>
    <row r="774" ht="14.1" customHeight="1" x14ac:dyDescent="0.2"/>
    <row r="775" ht="14.1" customHeight="1" x14ac:dyDescent="0.2"/>
    <row r="776" ht="14.1" customHeight="1" x14ac:dyDescent="0.2"/>
    <row r="777" ht="14.1" customHeight="1" x14ac:dyDescent="0.2"/>
    <row r="778" ht="14.1" customHeight="1" x14ac:dyDescent="0.2"/>
    <row r="779" ht="14.1" customHeight="1" x14ac:dyDescent="0.2"/>
    <row r="780" ht="14.1" customHeight="1" x14ac:dyDescent="0.2"/>
    <row r="781" ht="14.1" customHeight="1" x14ac:dyDescent="0.2"/>
    <row r="782" ht="14.1" customHeight="1" x14ac:dyDescent="0.2"/>
    <row r="783" ht="14.1" customHeight="1" x14ac:dyDescent="0.2"/>
    <row r="784" ht="14.1" customHeight="1" x14ac:dyDescent="0.2"/>
    <row r="785" ht="14.1" customHeight="1" x14ac:dyDescent="0.2"/>
    <row r="786" ht="14.1" customHeight="1" x14ac:dyDescent="0.2"/>
    <row r="787" ht="14.1" customHeight="1" x14ac:dyDescent="0.2"/>
    <row r="788" ht="14.1" customHeight="1" x14ac:dyDescent="0.2"/>
    <row r="789" ht="14.1" customHeight="1" x14ac:dyDescent="0.2"/>
    <row r="790" ht="14.1" customHeight="1" x14ac:dyDescent="0.2"/>
    <row r="791" ht="14.1" customHeight="1" x14ac:dyDescent="0.2"/>
    <row r="792" ht="14.1" customHeight="1" x14ac:dyDescent="0.2"/>
    <row r="793" ht="14.1" customHeight="1" x14ac:dyDescent="0.2"/>
    <row r="794" ht="14.1" customHeight="1" x14ac:dyDescent="0.2"/>
    <row r="795" ht="14.1" customHeight="1" x14ac:dyDescent="0.2"/>
    <row r="796" ht="14.1" customHeight="1" x14ac:dyDescent="0.2"/>
    <row r="797" ht="14.1" customHeight="1" x14ac:dyDescent="0.2"/>
    <row r="798" ht="14.1" customHeight="1" x14ac:dyDescent="0.2"/>
    <row r="799" ht="14.1" customHeight="1" x14ac:dyDescent="0.2"/>
    <row r="800" ht="14.1" customHeight="1" x14ac:dyDescent="0.2"/>
    <row r="801" ht="14.1" customHeight="1" x14ac:dyDescent="0.2"/>
    <row r="802" ht="14.1" customHeight="1" x14ac:dyDescent="0.2"/>
    <row r="803" ht="14.1" customHeight="1" x14ac:dyDescent="0.2"/>
    <row r="804" ht="14.1" customHeight="1" x14ac:dyDescent="0.2"/>
    <row r="805" ht="14.1" customHeight="1" x14ac:dyDescent="0.2"/>
    <row r="806" ht="14.1" customHeight="1" x14ac:dyDescent="0.2"/>
    <row r="807" ht="14.1" customHeight="1" x14ac:dyDescent="0.2"/>
    <row r="808" ht="14.1" customHeight="1" x14ac:dyDescent="0.2"/>
    <row r="809" ht="14.1" customHeight="1" x14ac:dyDescent="0.2"/>
    <row r="810" ht="14.1" customHeight="1" x14ac:dyDescent="0.2"/>
    <row r="811" ht="14.1" customHeight="1" x14ac:dyDescent="0.2"/>
    <row r="812" ht="14.1" customHeight="1" x14ac:dyDescent="0.2"/>
    <row r="813" ht="14.1" customHeight="1" x14ac:dyDescent="0.2"/>
    <row r="814" ht="14.1" customHeight="1" x14ac:dyDescent="0.2"/>
    <row r="815" ht="14.1" customHeight="1" x14ac:dyDescent="0.2"/>
    <row r="816" ht="14.1" customHeight="1" x14ac:dyDescent="0.2"/>
    <row r="817" ht="14.1" customHeight="1" x14ac:dyDescent="0.2"/>
    <row r="818" ht="14.1" customHeight="1" x14ac:dyDescent="0.2"/>
    <row r="819" ht="14.1" customHeight="1" x14ac:dyDescent="0.2"/>
    <row r="820" ht="14.1" customHeight="1" x14ac:dyDescent="0.2"/>
    <row r="821" ht="14.1" customHeight="1" x14ac:dyDescent="0.2"/>
    <row r="822" ht="14.1" customHeight="1" x14ac:dyDescent="0.2"/>
    <row r="823" ht="14.1" customHeight="1" x14ac:dyDescent="0.2"/>
    <row r="824" ht="14.1" customHeight="1" x14ac:dyDescent="0.2"/>
    <row r="825" ht="14.1" customHeight="1" x14ac:dyDescent="0.2"/>
    <row r="826" ht="14.1" customHeight="1" x14ac:dyDescent="0.2"/>
    <row r="827" ht="14.1" customHeight="1" x14ac:dyDescent="0.2"/>
    <row r="828" ht="14.1" customHeight="1" x14ac:dyDescent="0.2"/>
    <row r="829" ht="14.1" customHeight="1" x14ac:dyDescent="0.2"/>
    <row r="830" ht="14.1" customHeight="1" x14ac:dyDescent="0.2"/>
    <row r="831" ht="14.1" customHeight="1" x14ac:dyDescent="0.2"/>
    <row r="832" ht="14.1" customHeight="1" x14ac:dyDescent="0.2"/>
    <row r="833" ht="14.1" customHeight="1" x14ac:dyDescent="0.2"/>
    <row r="834" ht="14.1" customHeight="1" x14ac:dyDescent="0.2"/>
    <row r="835" ht="14.1" customHeight="1" x14ac:dyDescent="0.2"/>
    <row r="836" ht="14.1" customHeight="1" x14ac:dyDescent="0.2"/>
    <row r="837" ht="14.1" customHeight="1" x14ac:dyDescent="0.2"/>
    <row r="838" ht="14.1" customHeight="1" x14ac:dyDescent="0.2"/>
    <row r="839" ht="14.1" customHeight="1" x14ac:dyDescent="0.2"/>
    <row r="840" ht="14.1" customHeight="1" x14ac:dyDescent="0.2"/>
    <row r="841" ht="14.1" customHeight="1" x14ac:dyDescent="0.2"/>
    <row r="842" ht="14.1" customHeight="1" x14ac:dyDescent="0.2"/>
    <row r="843" ht="14.1" customHeight="1" x14ac:dyDescent="0.2"/>
    <row r="844" ht="14.1" customHeight="1" x14ac:dyDescent="0.2"/>
    <row r="845" ht="14.1" customHeight="1" x14ac:dyDescent="0.2"/>
    <row r="846" ht="14.1" customHeight="1" x14ac:dyDescent="0.2"/>
    <row r="847" ht="14.1" customHeight="1" x14ac:dyDescent="0.2"/>
    <row r="848" ht="14.1" customHeight="1" x14ac:dyDescent="0.2"/>
    <row r="849" ht="14.1" customHeight="1" x14ac:dyDescent="0.2"/>
    <row r="850" ht="14.1" customHeight="1" x14ac:dyDescent="0.2"/>
    <row r="851" ht="14.1" customHeight="1" x14ac:dyDescent="0.2"/>
    <row r="852" ht="14.1" customHeight="1" x14ac:dyDescent="0.2"/>
    <row r="853" ht="14.1" customHeight="1" x14ac:dyDescent="0.2"/>
    <row r="854" ht="14.1" customHeight="1" x14ac:dyDescent="0.2"/>
    <row r="855" ht="14.1" customHeight="1" x14ac:dyDescent="0.2"/>
    <row r="856" ht="14.1" customHeight="1" x14ac:dyDescent="0.2"/>
    <row r="857" ht="14.1" customHeight="1" x14ac:dyDescent="0.2"/>
    <row r="858" ht="14.1" customHeight="1" x14ac:dyDescent="0.2"/>
    <row r="859" ht="14.1" customHeight="1" x14ac:dyDescent="0.2"/>
    <row r="860" ht="14.1" customHeight="1" x14ac:dyDescent="0.2"/>
    <row r="861" ht="14.1" customHeight="1" x14ac:dyDescent="0.2"/>
    <row r="862" ht="14.1" customHeight="1" x14ac:dyDescent="0.2"/>
    <row r="863" ht="14.1" customHeight="1" x14ac:dyDescent="0.2"/>
    <row r="864" ht="14.1" customHeight="1" x14ac:dyDescent="0.2"/>
    <row r="865" ht="14.1" customHeight="1" x14ac:dyDescent="0.2"/>
    <row r="866" ht="14.1" customHeight="1" x14ac:dyDescent="0.2"/>
    <row r="867" ht="14.1" customHeight="1" x14ac:dyDescent="0.2"/>
    <row r="868" ht="14.1" customHeight="1" x14ac:dyDescent="0.2"/>
    <row r="869" ht="14.1" customHeight="1" x14ac:dyDescent="0.2"/>
    <row r="870" ht="14.1" customHeight="1" x14ac:dyDescent="0.2"/>
    <row r="871" ht="14.1" customHeight="1" x14ac:dyDescent="0.2"/>
    <row r="872" ht="14.1" customHeight="1" x14ac:dyDescent="0.2"/>
    <row r="873" ht="14.1" customHeight="1" x14ac:dyDescent="0.2"/>
    <row r="874" ht="14.1" customHeight="1" x14ac:dyDescent="0.2"/>
    <row r="875" ht="14.1" customHeight="1" x14ac:dyDescent="0.2"/>
    <row r="876" ht="14.1" customHeight="1" x14ac:dyDescent="0.2"/>
    <row r="877" ht="14.1" customHeight="1" x14ac:dyDescent="0.2"/>
    <row r="878" ht="14.1" customHeight="1" x14ac:dyDescent="0.2"/>
    <row r="879" ht="14.1" customHeight="1" x14ac:dyDescent="0.2"/>
    <row r="880" ht="14.1" customHeight="1" x14ac:dyDescent="0.2"/>
    <row r="881" ht="14.1" customHeight="1" x14ac:dyDescent="0.2"/>
    <row r="882" ht="14.1" customHeight="1" x14ac:dyDescent="0.2"/>
    <row r="883" ht="14.1" customHeight="1" x14ac:dyDescent="0.2"/>
    <row r="884" ht="14.1" customHeight="1" x14ac:dyDescent="0.2"/>
    <row r="885" ht="14.1" customHeight="1" x14ac:dyDescent="0.2"/>
    <row r="886" ht="14.1" customHeight="1" x14ac:dyDescent="0.2"/>
    <row r="887" ht="14.1" customHeight="1" x14ac:dyDescent="0.2"/>
    <row r="888" ht="14.1" customHeight="1" x14ac:dyDescent="0.2"/>
    <row r="889" ht="14.1" customHeight="1" x14ac:dyDescent="0.2"/>
    <row r="890" ht="14.1" customHeight="1" x14ac:dyDescent="0.2"/>
    <row r="891" ht="14.1" customHeight="1" x14ac:dyDescent="0.2"/>
    <row r="892" ht="14.1" customHeight="1" x14ac:dyDescent="0.2"/>
    <row r="893" ht="14.1" customHeight="1" x14ac:dyDescent="0.2"/>
    <row r="894" ht="14.1" customHeight="1" x14ac:dyDescent="0.2"/>
    <row r="895" ht="14.1" customHeight="1" x14ac:dyDescent="0.2"/>
    <row r="896" ht="14.1" customHeight="1" x14ac:dyDescent="0.2"/>
    <row r="897" ht="14.1" customHeight="1" x14ac:dyDescent="0.2"/>
    <row r="898" ht="14.1" customHeight="1" x14ac:dyDescent="0.2"/>
    <row r="899" ht="14.1" customHeight="1" x14ac:dyDescent="0.2"/>
    <row r="900" ht="14.1" customHeight="1" x14ac:dyDescent="0.2"/>
    <row r="901" ht="14.1" customHeight="1" x14ac:dyDescent="0.2"/>
    <row r="902" ht="14.1" customHeight="1" x14ac:dyDescent="0.2"/>
    <row r="903" ht="14.1" customHeight="1" x14ac:dyDescent="0.2"/>
    <row r="904" ht="14.1" customHeight="1" x14ac:dyDescent="0.2"/>
    <row r="905" ht="14.1" customHeight="1" x14ac:dyDescent="0.2"/>
    <row r="906" ht="14.1" customHeight="1" x14ac:dyDescent="0.2"/>
    <row r="907" ht="14.1" customHeight="1" x14ac:dyDescent="0.2"/>
    <row r="908" ht="14.1" customHeight="1" x14ac:dyDescent="0.2"/>
    <row r="909" ht="14.1" customHeight="1" x14ac:dyDescent="0.2"/>
    <row r="910" ht="14.1" customHeight="1" x14ac:dyDescent="0.2"/>
    <row r="911" ht="14.1" customHeight="1" x14ac:dyDescent="0.2"/>
    <row r="912" ht="14.1" customHeight="1" x14ac:dyDescent="0.2"/>
    <row r="913" ht="14.1" customHeight="1" x14ac:dyDescent="0.2"/>
    <row r="914" ht="14.1" customHeight="1" x14ac:dyDescent="0.2"/>
    <row r="915" ht="14.1" customHeight="1" x14ac:dyDescent="0.2"/>
    <row r="916" ht="14.1" customHeight="1" x14ac:dyDescent="0.2"/>
    <row r="917" ht="14.1" customHeight="1" x14ac:dyDescent="0.2"/>
    <row r="918" ht="14.1" customHeight="1" x14ac:dyDescent="0.2"/>
    <row r="919" ht="14.1" customHeight="1" x14ac:dyDescent="0.2"/>
    <row r="920" ht="14.1" customHeight="1" x14ac:dyDescent="0.2"/>
    <row r="921" ht="14.1" customHeight="1" x14ac:dyDescent="0.2"/>
    <row r="922" ht="14.1" customHeight="1" x14ac:dyDescent="0.2"/>
    <row r="923" ht="14.1" customHeight="1" x14ac:dyDescent="0.2"/>
    <row r="924" ht="14.1" customHeight="1" x14ac:dyDescent="0.2"/>
    <row r="925" ht="14.1" customHeight="1" x14ac:dyDescent="0.2"/>
    <row r="926" ht="14.1" customHeight="1" x14ac:dyDescent="0.2"/>
    <row r="927" ht="14.1" customHeight="1" x14ac:dyDescent="0.2"/>
    <row r="928" ht="14.1" customHeight="1" x14ac:dyDescent="0.2"/>
    <row r="929" ht="14.1" customHeight="1" x14ac:dyDescent="0.2"/>
    <row r="930" ht="14.1" customHeight="1" x14ac:dyDescent="0.2"/>
    <row r="931" ht="14.1" customHeight="1" x14ac:dyDescent="0.2"/>
    <row r="932" ht="14.1" customHeight="1" x14ac:dyDescent="0.2"/>
    <row r="933" ht="14.1" customHeight="1" x14ac:dyDescent="0.2"/>
    <row r="934" ht="14.1" customHeight="1" x14ac:dyDescent="0.2"/>
    <row r="935" ht="14.1" customHeight="1" x14ac:dyDescent="0.2"/>
    <row r="936" ht="14.1" customHeight="1" x14ac:dyDescent="0.2"/>
    <row r="937" ht="14.1" customHeight="1" x14ac:dyDescent="0.2"/>
    <row r="938" ht="14.1" customHeight="1" x14ac:dyDescent="0.2"/>
    <row r="939" ht="14.1" customHeight="1" x14ac:dyDescent="0.2"/>
    <row r="940" ht="14.1" customHeight="1" x14ac:dyDescent="0.2"/>
    <row r="941" ht="14.1" customHeight="1" x14ac:dyDescent="0.2"/>
    <row r="942" ht="14.1" customHeight="1" x14ac:dyDescent="0.2"/>
    <row r="943" ht="14.1" customHeight="1" x14ac:dyDescent="0.2"/>
    <row r="944" ht="14.1" customHeight="1" x14ac:dyDescent="0.2"/>
    <row r="945" ht="14.1" customHeight="1" x14ac:dyDescent="0.2"/>
    <row r="946" ht="14.1" customHeight="1" x14ac:dyDescent="0.2"/>
    <row r="947" ht="14.1" customHeight="1" x14ac:dyDescent="0.2"/>
    <row r="948" ht="14.1" customHeight="1" x14ac:dyDescent="0.2"/>
    <row r="949" ht="14.1" customHeight="1" x14ac:dyDescent="0.2"/>
    <row r="950" ht="14.1" customHeight="1" x14ac:dyDescent="0.2"/>
    <row r="951" ht="14.1" customHeight="1" x14ac:dyDescent="0.2"/>
    <row r="952" ht="14.1" customHeight="1" x14ac:dyDescent="0.2"/>
    <row r="953" ht="14.1" customHeight="1" x14ac:dyDescent="0.2"/>
    <row r="954" ht="14.1" customHeight="1" x14ac:dyDescent="0.2"/>
    <row r="955" ht="14.1" customHeight="1" x14ac:dyDescent="0.2"/>
    <row r="956" ht="14.1" customHeight="1" x14ac:dyDescent="0.2"/>
    <row r="957" ht="14.1" customHeight="1" x14ac:dyDescent="0.2"/>
    <row r="958" ht="14.1" customHeight="1" x14ac:dyDescent="0.2"/>
    <row r="959" ht="14.1" customHeight="1" x14ac:dyDescent="0.2"/>
    <row r="960" ht="14.1" customHeight="1" x14ac:dyDescent="0.2"/>
    <row r="961" ht="14.1" customHeight="1" x14ac:dyDescent="0.2"/>
    <row r="962" ht="14.1" customHeight="1" x14ac:dyDescent="0.2"/>
    <row r="963" ht="14.1" customHeight="1" x14ac:dyDescent="0.2"/>
    <row r="964" ht="14.1" customHeight="1" x14ac:dyDescent="0.2"/>
    <row r="965" ht="14.1" customHeight="1" x14ac:dyDescent="0.2"/>
    <row r="966" ht="14.1" customHeight="1" x14ac:dyDescent="0.2"/>
    <row r="967" ht="14.1" customHeight="1" x14ac:dyDescent="0.2"/>
    <row r="968" ht="14.1" customHeight="1" x14ac:dyDescent="0.2"/>
    <row r="969" ht="14.1" customHeight="1" x14ac:dyDescent="0.2"/>
    <row r="970" ht="14.1" customHeight="1" x14ac:dyDescent="0.2"/>
    <row r="971" ht="14.1" customHeight="1" x14ac:dyDescent="0.2"/>
    <row r="972" ht="14.1" customHeight="1" x14ac:dyDescent="0.2"/>
    <row r="973" ht="14.1" customHeight="1" x14ac:dyDescent="0.2"/>
    <row r="974" ht="14.1" customHeight="1" x14ac:dyDescent="0.2"/>
    <row r="975" ht="14.1" customHeight="1" x14ac:dyDescent="0.2"/>
    <row r="976" ht="14.1" customHeight="1" x14ac:dyDescent="0.2"/>
    <row r="977" ht="14.1" customHeight="1" x14ac:dyDescent="0.2"/>
    <row r="978" ht="14.1" customHeight="1" x14ac:dyDescent="0.2"/>
    <row r="979" ht="14.1" customHeight="1" x14ac:dyDescent="0.2"/>
    <row r="980" ht="14.1" customHeight="1" x14ac:dyDescent="0.2"/>
    <row r="981" ht="14.1" customHeight="1" x14ac:dyDescent="0.2"/>
    <row r="982" ht="14.1" customHeight="1" x14ac:dyDescent="0.2"/>
    <row r="983" ht="14.1" customHeight="1" x14ac:dyDescent="0.2"/>
    <row r="984" ht="14.1" customHeight="1" x14ac:dyDescent="0.2"/>
    <row r="985" ht="14.1" customHeight="1" x14ac:dyDescent="0.2"/>
    <row r="986" ht="14.1" customHeight="1" x14ac:dyDescent="0.2"/>
    <row r="987" ht="14.1" customHeight="1" x14ac:dyDescent="0.2"/>
    <row r="988" ht="14.1" customHeight="1" x14ac:dyDescent="0.2"/>
    <row r="989" ht="14.1" customHeight="1" x14ac:dyDescent="0.2"/>
    <row r="990" ht="14.1" customHeight="1" x14ac:dyDescent="0.2"/>
    <row r="991" ht="14.1" customHeight="1" x14ac:dyDescent="0.2"/>
    <row r="992" ht="14.1" customHeight="1" x14ac:dyDescent="0.2"/>
    <row r="993" ht="14.1" customHeight="1" x14ac:dyDescent="0.2"/>
    <row r="994" ht="14.1" customHeight="1" x14ac:dyDescent="0.2"/>
    <row r="995" ht="14.1" customHeight="1" x14ac:dyDescent="0.2"/>
    <row r="996" ht="14.1" customHeight="1" x14ac:dyDescent="0.2"/>
    <row r="997" ht="14.1" customHeight="1" x14ac:dyDescent="0.2"/>
    <row r="998" ht="14.1" customHeight="1" x14ac:dyDescent="0.2"/>
    <row r="999" ht="14.1" customHeight="1" x14ac:dyDescent="0.2"/>
    <row r="1000" ht="14.1" customHeight="1" x14ac:dyDescent="0.2"/>
    <row r="1001" ht="14.1" customHeight="1" x14ac:dyDescent="0.2"/>
    <row r="1002" ht="14.1" customHeight="1" x14ac:dyDescent="0.2"/>
    <row r="1003" ht="14.1" customHeight="1" x14ac:dyDescent="0.2"/>
    <row r="1004" ht="14.1" customHeight="1" x14ac:dyDescent="0.2"/>
    <row r="1005" ht="14.1" customHeight="1" x14ac:dyDescent="0.2"/>
    <row r="1006" ht="14.1" customHeight="1" x14ac:dyDescent="0.2"/>
    <row r="1007" ht="14.1" customHeight="1" x14ac:dyDescent="0.2"/>
    <row r="1008" ht="14.1" customHeight="1" x14ac:dyDescent="0.2"/>
    <row r="1009" ht="14.1" customHeight="1" x14ac:dyDescent="0.2"/>
    <row r="1010" ht="14.1" customHeight="1" x14ac:dyDescent="0.2"/>
    <row r="1011" ht="14.1" customHeight="1" x14ac:dyDescent="0.2"/>
    <row r="1012" ht="14.1" customHeight="1" x14ac:dyDescent="0.2"/>
    <row r="1013" ht="14.1" customHeight="1" x14ac:dyDescent="0.2"/>
    <row r="1014" ht="14.1" customHeight="1" x14ac:dyDescent="0.2"/>
    <row r="1015" ht="14.1" customHeight="1" x14ac:dyDescent="0.2"/>
    <row r="1016" ht="14.1" customHeight="1" x14ac:dyDescent="0.2"/>
    <row r="1017" ht="14.1" customHeight="1" x14ac:dyDescent="0.2"/>
    <row r="1018" ht="14.1" customHeight="1" x14ac:dyDescent="0.2"/>
    <row r="1019" ht="14.1" customHeight="1" x14ac:dyDescent="0.2"/>
    <row r="1020" ht="14.1" customHeight="1" x14ac:dyDescent="0.2"/>
    <row r="1021" ht="14.1" customHeight="1" x14ac:dyDescent="0.2"/>
    <row r="1022" ht="14.1" customHeight="1" x14ac:dyDescent="0.2"/>
    <row r="1023" ht="14.1" customHeight="1" x14ac:dyDescent="0.2"/>
    <row r="1024" ht="14.1" customHeight="1" x14ac:dyDescent="0.2"/>
    <row r="1025" ht="14.1" customHeight="1" x14ac:dyDescent="0.2"/>
    <row r="1026" ht="14.1" customHeight="1" x14ac:dyDescent="0.2"/>
    <row r="1027" ht="14.1" customHeight="1" x14ac:dyDescent="0.2"/>
    <row r="1028" ht="14.1" customHeight="1" x14ac:dyDescent="0.2"/>
    <row r="1029" ht="14.1" customHeight="1" x14ac:dyDescent="0.2"/>
    <row r="1030" ht="14.1" customHeight="1" x14ac:dyDescent="0.2"/>
    <row r="1031" ht="14.1" customHeight="1" x14ac:dyDescent="0.2"/>
    <row r="1032" ht="14.1" customHeight="1" x14ac:dyDescent="0.2"/>
    <row r="1033" ht="14.1" customHeight="1" x14ac:dyDescent="0.2"/>
    <row r="1034" ht="14.1" customHeight="1" x14ac:dyDescent="0.2"/>
    <row r="1035" ht="14.1" customHeight="1" x14ac:dyDescent="0.2"/>
    <row r="1036" ht="14.1" customHeight="1" x14ac:dyDescent="0.2"/>
    <row r="1037" ht="14.1" customHeight="1" x14ac:dyDescent="0.2"/>
    <row r="1038" ht="14.1" customHeight="1" x14ac:dyDescent="0.2"/>
    <row r="1039" ht="14.1" customHeight="1" x14ac:dyDescent="0.2"/>
    <row r="1040" ht="14.1" customHeight="1" x14ac:dyDescent="0.2"/>
    <row r="1041" ht="14.1" customHeight="1" x14ac:dyDescent="0.2"/>
    <row r="1042" ht="14.1" customHeight="1" x14ac:dyDescent="0.2"/>
    <row r="1043" ht="14.1" customHeight="1" x14ac:dyDescent="0.2"/>
    <row r="1044" ht="14.1" customHeight="1" x14ac:dyDescent="0.2"/>
    <row r="1045" ht="14.1" customHeight="1" x14ac:dyDescent="0.2"/>
    <row r="1046" ht="14.1" customHeight="1" x14ac:dyDescent="0.2"/>
    <row r="1047" ht="14.1" customHeight="1" x14ac:dyDescent="0.2"/>
    <row r="1048" ht="14.1" customHeight="1" x14ac:dyDescent="0.2"/>
    <row r="1049" ht="14.1" customHeight="1" x14ac:dyDescent="0.2"/>
    <row r="1050" ht="14.1" customHeight="1" x14ac:dyDescent="0.2"/>
    <row r="1051" ht="14.1" customHeight="1" x14ac:dyDescent="0.2"/>
    <row r="1052" ht="14.1" customHeight="1" x14ac:dyDescent="0.2"/>
    <row r="1053" ht="14.1" customHeight="1" x14ac:dyDescent="0.2"/>
    <row r="1054" ht="14.1" customHeight="1" x14ac:dyDescent="0.2"/>
    <row r="1055" ht="14.1" customHeight="1" x14ac:dyDescent="0.2"/>
    <row r="1056" ht="14.1" customHeight="1" x14ac:dyDescent="0.2"/>
    <row r="1057" ht="14.1" customHeight="1" x14ac:dyDescent="0.2"/>
    <row r="1058" ht="14.1" customHeight="1" x14ac:dyDescent="0.2"/>
    <row r="1059" ht="14.1" customHeight="1" x14ac:dyDescent="0.2"/>
    <row r="1060" ht="14.1" customHeight="1" x14ac:dyDescent="0.2"/>
    <row r="1061" ht="14.1" customHeight="1" x14ac:dyDescent="0.2"/>
    <row r="1062" ht="14.1" customHeight="1" x14ac:dyDescent="0.2"/>
    <row r="1063" ht="14.1" customHeight="1" x14ac:dyDescent="0.2"/>
    <row r="1064" ht="14.1" customHeight="1" x14ac:dyDescent="0.2"/>
    <row r="1065" ht="14.1" customHeight="1" x14ac:dyDescent="0.2"/>
    <row r="1066" ht="14.1" customHeight="1" x14ac:dyDescent="0.2"/>
    <row r="1067" ht="14.1" customHeight="1" x14ac:dyDescent="0.2"/>
    <row r="1068" ht="14.1" customHeight="1" x14ac:dyDescent="0.2"/>
    <row r="1069" ht="14.1" customHeight="1" x14ac:dyDescent="0.2"/>
    <row r="1070" ht="14.1" customHeight="1" x14ac:dyDescent="0.2"/>
    <row r="1071" ht="14.1" customHeight="1" x14ac:dyDescent="0.2"/>
    <row r="1072" ht="14.1" customHeight="1" x14ac:dyDescent="0.2"/>
    <row r="1073" ht="14.1" customHeight="1" x14ac:dyDescent="0.2"/>
    <row r="1074" ht="14.1" customHeight="1" x14ac:dyDescent="0.2"/>
    <row r="1075" ht="14.1" customHeight="1" x14ac:dyDescent="0.2"/>
    <row r="1076" ht="14.1" customHeight="1" x14ac:dyDescent="0.2"/>
    <row r="1077" ht="14.1" customHeight="1" x14ac:dyDescent="0.2"/>
    <row r="1078" ht="14.1" customHeight="1" x14ac:dyDescent="0.2"/>
    <row r="1079" ht="14.1" customHeight="1" x14ac:dyDescent="0.2"/>
    <row r="1080" ht="14.1" customHeight="1" x14ac:dyDescent="0.2"/>
    <row r="1081" ht="14.1" customHeight="1" x14ac:dyDescent="0.2"/>
    <row r="1082" ht="14.1" customHeight="1" x14ac:dyDescent="0.2"/>
    <row r="1083" ht="14.1" customHeight="1" x14ac:dyDescent="0.2"/>
    <row r="1084" ht="14.1" customHeight="1" x14ac:dyDescent="0.2"/>
    <row r="1085" ht="14.1" customHeight="1" x14ac:dyDescent="0.2"/>
    <row r="1086" ht="14.1" customHeight="1" x14ac:dyDescent="0.2"/>
    <row r="1087" ht="14.1" customHeight="1" x14ac:dyDescent="0.2"/>
    <row r="1088" ht="14.1" customHeight="1" x14ac:dyDescent="0.2"/>
    <row r="1089" ht="14.1" customHeight="1" x14ac:dyDescent="0.2"/>
    <row r="1090" ht="14.1" customHeight="1" x14ac:dyDescent="0.2"/>
    <row r="1091" ht="14.1" customHeight="1" x14ac:dyDescent="0.2"/>
    <row r="1092" ht="14.1" customHeight="1" x14ac:dyDescent="0.2"/>
    <row r="1093" ht="14.1" customHeight="1" x14ac:dyDescent="0.2"/>
    <row r="1094" ht="14.1" customHeight="1" x14ac:dyDescent="0.2"/>
    <row r="1095" ht="14.1" customHeight="1" x14ac:dyDescent="0.2"/>
    <row r="1096" ht="14.1" customHeight="1" x14ac:dyDescent="0.2"/>
    <row r="1097" ht="14.1" customHeight="1" x14ac:dyDescent="0.2"/>
    <row r="1098" ht="14.1" customHeight="1" x14ac:dyDescent="0.2"/>
    <row r="1099" ht="14.1" customHeight="1" x14ac:dyDescent="0.2"/>
    <row r="1100" ht="14.1" customHeight="1" x14ac:dyDescent="0.2"/>
    <row r="1101" ht="14.1" customHeight="1" x14ac:dyDescent="0.2"/>
    <row r="1102" ht="14.1" customHeight="1" x14ac:dyDescent="0.2"/>
    <row r="1103" ht="14.1" customHeight="1" x14ac:dyDescent="0.2"/>
    <row r="1104" ht="14.1" customHeight="1" x14ac:dyDescent="0.2"/>
    <row r="1105" ht="14.1" customHeight="1" x14ac:dyDescent="0.2"/>
    <row r="1106" ht="14.1" customHeight="1" x14ac:dyDescent="0.2"/>
    <row r="1107" ht="14.1" customHeight="1" x14ac:dyDescent="0.2"/>
    <row r="1108" ht="14.1" customHeight="1" x14ac:dyDescent="0.2"/>
    <row r="1109" ht="14.1" customHeight="1" x14ac:dyDescent="0.2"/>
    <row r="1110" ht="14.1" customHeight="1" x14ac:dyDescent="0.2"/>
    <row r="1111" ht="14.1" customHeight="1" x14ac:dyDescent="0.2"/>
    <row r="1112" ht="14.1" customHeight="1" x14ac:dyDescent="0.2"/>
    <row r="1113" ht="14.1" customHeight="1" x14ac:dyDescent="0.2"/>
    <row r="1114" ht="14.1" customHeight="1" x14ac:dyDescent="0.2"/>
    <row r="1115" ht="14.1" customHeight="1" x14ac:dyDescent="0.2"/>
    <row r="1116" ht="14.1" customHeight="1" x14ac:dyDescent="0.2"/>
    <row r="1117" ht="14.1" customHeight="1" x14ac:dyDescent="0.2"/>
    <row r="1118" ht="14.1" customHeight="1" x14ac:dyDescent="0.2"/>
    <row r="1119" ht="14.1" customHeight="1" x14ac:dyDescent="0.2"/>
    <row r="1120" ht="14.1" customHeight="1" x14ac:dyDescent="0.2"/>
    <row r="1121" ht="14.1" customHeight="1" x14ac:dyDescent="0.2"/>
    <row r="1122" ht="14.1" customHeight="1" x14ac:dyDescent="0.2"/>
    <row r="1123" ht="14.1" customHeight="1" x14ac:dyDescent="0.2"/>
    <row r="1124" ht="14.1" customHeight="1" x14ac:dyDescent="0.2"/>
    <row r="1125" ht="14.1" customHeight="1" x14ac:dyDescent="0.2"/>
    <row r="1126" ht="14.1" customHeight="1" x14ac:dyDescent="0.2"/>
    <row r="1127" ht="14.1" customHeight="1" x14ac:dyDescent="0.2"/>
    <row r="1128" ht="14.1" customHeight="1" x14ac:dyDescent="0.2"/>
    <row r="1129" ht="14.1" customHeight="1" x14ac:dyDescent="0.2"/>
    <row r="1130" ht="14.1" customHeight="1" x14ac:dyDescent="0.2"/>
    <row r="1131" ht="14.1" customHeight="1" x14ac:dyDescent="0.2"/>
    <row r="1132" ht="14.1" customHeight="1" x14ac:dyDescent="0.2"/>
    <row r="1133" ht="14.1" customHeight="1" x14ac:dyDescent="0.2"/>
    <row r="1134" ht="14.1" customHeight="1" x14ac:dyDescent="0.2"/>
    <row r="1135" ht="14.1" customHeight="1" x14ac:dyDescent="0.2"/>
    <row r="1136" ht="14.1" customHeight="1" x14ac:dyDescent="0.2"/>
    <row r="1137" ht="14.1" customHeight="1" x14ac:dyDescent="0.2"/>
    <row r="1138" ht="14.1" customHeight="1" x14ac:dyDescent="0.2"/>
    <row r="1139" ht="14.1" customHeight="1" x14ac:dyDescent="0.2"/>
    <row r="1140" ht="14.1" customHeight="1" x14ac:dyDescent="0.2"/>
    <row r="1141" ht="14.1" customHeight="1" x14ac:dyDescent="0.2"/>
    <row r="1142" ht="14.1" customHeight="1" x14ac:dyDescent="0.2"/>
    <row r="1143" ht="14.1" customHeight="1" x14ac:dyDescent="0.2"/>
    <row r="1144" ht="14.1" customHeight="1" x14ac:dyDescent="0.2"/>
    <row r="1145" ht="14.1" customHeight="1" x14ac:dyDescent="0.2"/>
    <row r="1146" ht="14.1" customHeight="1" x14ac:dyDescent="0.2"/>
    <row r="1147" ht="14.1" customHeight="1" x14ac:dyDescent="0.2"/>
    <row r="1148" ht="14.1" customHeight="1" x14ac:dyDescent="0.2"/>
    <row r="1149" ht="14.1" customHeight="1" x14ac:dyDescent="0.2"/>
    <row r="1150" ht="14.1" customHeight="1" x14ac:dyDescent="0.2"/>
    <row r="1151" ht="14.1" customHeight="1" x14ac:dyDescent="0.2"/>
    <row r="1152" ht="14.1" customHeight="1" x14ac:dyDescent="0.2"/>
    <row r="1153" ht="14.1" customHeight="1" x14ac:dyDescent="0.2"/>
    <row r="1154" ht="14.1" customHeight="1" x14ac:dyDescent="0.2"/>
    <row r="1155" ht="14.1" customHeight="1" x14ac:dyDescent="0.2"/>
    <row r="1156" ht="14.1" customHeight="1" x14ac:dyDescent="0.2"/>
    <row r="1157" ht="14.1" customHeight="1" x14ac:dyDescent="0.2"/>
    <row r="1158" ht="14.1" customHeight="1" x14ac:dyDescent="0.2"/>
    <row r="1159" ht="14.1" customHeight="1" x14ac:dyDescent="0.2"/>
    <row r="1160" ht="14.1" customHeight="1" x14ac:dyDescent="0.2"/>
    <row r="1161" ht="14.1" customHeight="1" x14ac:dyDescent="0.2"/>
    <row r="1162" ht="14.1" customHeight="1" x14ac:dyDescent="0.2"/>
    <row r="1163" ht="14.1" customHeight="1" x14ac:dyDescent="0.2"/>
    <row r="1164" ht="14.1" customHeight="1" x14ac:dyDescent="0.2"/>
    <row r="1165" ht="14.1" customHeight="1" x14ac:dyDescent="0.2"/>
    <row r="1166" ht="14.1" customHeight="1" x14ac:dyDescent="0.2"/>
    <row r="1167" ht="14.1" customHeight="1" x14ac:dyDescent="0.2"/>
    <row r="1168" ht="14.1" customHeight="1" x14ac:dyDescent="0.2"/>
    <row r="1169" ht="14.1" customHeight="1" x14ac:dyDescent="0.2"/>
    <row r="1170" ht="14.1" customHeight="1" x14ac:dyDescent="0.2"/>
    <row r="1171" ht="14.1" customHeight="1" x14ac:dyDescent="0.2"/>
    <row r="1172" ht="14.1" customHeight="1" x14ac:dyDescent="0.2"/>
    <row r="1173" ht="14.1" customHeight="1" x14ac:dyDescent="0.2"/>
    <row r="1174" ht="14.1" customHeight="1" x14ac:dyDescent="0.2"/>
    <row r="1175" ht="14.1" customHeight="1" x14ac:dyDescent="0.2"/>
    <row r="1176" ht="14.1" customHeight="1" x14ac:dyDescent="0.2"/>
    <row r="1177" ht="14.1" customHeight="1" x14ac:dyDescent="0.2"/>
    <row r="1178" ht="14.1" customHeight="1" x14ac:dyDescent="0.2"/>
    <row r="1179" ht="14.1" customHeight="1" x14ac:dyDescent="0.2"/>
    <row r="1180" ht="14.1" customHeight="1" x14ac:dyDescent="0.2"/>
    <row r="1181" ht="14.1" customHeight="1" x14ac:dyDescent="0.2"/>
    <row r="1182" ht="14.1" customHeight="1" x14ac:dyDescent="0.2"/>
    <row r="1183" ht="14.1" customHeight="1" x14ac:dyDescent="0.2"/>
    <row r="1184" ht="14.1" customHeight="1" x14ac:dyDescent="0.2"/>
    <row r="1185" ht="14.1" customHeight="1" x14ac:dyDescent="0.2"/>
    <row r="1186" ht="14.1" customHeight="1" x14ac:dyDescent="0.2"/>
    <row r="1187" ht="14.1" customHeight="1" x14ac:dyDescent="0.2"/>
    <row r="1188" ht="14.1" customHeight="1" x14ac:dyDescent="0.2"/>
    <row r="1189" ht="14.1" customHeight="1" x14ac:dyDescent="0.2"/>
    <row r="1190" ht="14.1" customHeight="1" x14ac:dyDescent="0.2"/>
    <row r="1191" ht="14.1" customHeight="1" x14ac:dyDescent="0.2"/>
    <row r="1192" ht="14.1" customHeight="1" x14ac:dyDescent="0.2"/>
    <row r="1193" ht="14.1" customHeight="1" x14ac:dyDescent="0.2"/>
    <row r="1194" ht="14.1" customHeight="1" x14ac:dyDescent="0.2"/>
    <row r="1195" ht="14.1" customHeight="1" x14ac:dyDescent="0.2"/>
    <row r="1196" ht="14.1" customHeight="1" x14ac:dyDescent="0.2"/>
    <row r="1197" ht="14.1" customHeight="1" x14ac:dyDescent="0.2"/>
    <row r="1198" ht="14.1" customHeight="1" x14ac:dyDescent="0.2"/>
    <row r="1199" ht="14.1" customHeight="1" x14ac:dyDescent="0.2"/>
    <row r="1200" ht="14.1" customHeight="1" x14ac:dyDescent="0.2"/>
    <row r="1201" ht="14.1" customHeight="1" x14ac:dyDescent="0.2"/>
    <row r="1202" ht="14.1" customHeight="1" x14ac:dyDescent="0.2"/>
    <row r="1203" ht="14.1" customHeight="1" x14ac:dyDescent="0.2"/>
    <row r="1204" ht="14.1" customHeight="1" x14ac:dyDescent="0.2"/>
    <row r="1205" ht="14.1" customHeight="1" x14ac:dyDescent="0.2"/>
    <row r="1206" ht="14.1" customHeight="1" x14ac:dyDescent="0.2"/>
    <row r="1207" ht="14.1" customHeight="1" x14ac:dyDescent="0.2"/>
    <row r="1208" ht="14.1" customHeight="1" x14ac:dyDescent="0.2"/>
    <row r="1209" ht="14.1" customHeight="1" x14ac:dyDescent="0.2"/>
    <row r="1210" ht="14.1" customHeight="1" x14ac:dyDescent="0.2"/>
    <row r="1211" ht="14.1" customHeight="1" x14ac:dyDescent="0.2"/>
    <row r="1212" ht="14.1" customHeight="1" x14ac:dyDescent="0.2"/>
    <row r="1213" ht="14.1" customHeight="1" x14ac:dyDescent="0.2"/>
    <row r="1214" ht="14.1" customHeight="1" x14ac:dyDescent="0.2"/>
    <row r="1215" ht="14.1" customHeight="1" x14ac:dyDescent="0.2"/>
    <row r="1216" ht="14.1" customHeight="1" x14ac:dyDescent="0.2"/>
    <row r="1217" ht="14.1" customHeight="1" x14ac:dyDescent="0.2"/>
    <row r="1218" ht="14.1" customHeight="1" x14ac:dyDescent="0.2"/>
    <row r="1219" ht="14.1" customHeight="1" x14ac:dyDescent="0.2"/>
    <row r="1220" ht="14.1" customHeight="1" x14ac:dyDescent="0.2"/>
    <row r="1221" ht="14.1" customHeight="1" x14ac:dyDescent="0.2"/>
    <row r="1222" ht="14.1" customHeight="1" x14ac:dyDescent="0.2"/>
    <row r="1223" ht="14.1" customHeight="1" x14ac:dyDescent="0.2"/>
    <row r="1224" ht="14.1" customHeight="1" x14ac:dyDescent="0.2"/>
    <row r="1225" ht="14.1" customHeight="1" x14ac:dyDescent="0.2"/>
    <row r="1226" ht="14.1" customHeight="1" x14ac:dyDescent="0.2"/>
    <row r="1227" ht="14.1" customHeight="1" x14ac:dyDescent="0.2"/>
    <row r="1228" ht="14.1" customHeight="1" x14ac:dyDescent="0.2"/>
    <row r="1229" ht="14.1" customHeight="1" x14ac:dyDescent="0.2"/>
    <row r="1230" ht="14.1" customHeight="1" x14ac:dyDescent="0.2"/>
    <row r="1231" ht="14.1" customHeight="1" x14ac:dyDescent="0.2"/>
    <row r="1232" ht="14.1" customHeight="1" x14ac:dyDescent="0.2"/>
    <row r="1233" ht="14.1" customHeight="1" x14ac:dyDescent="0.2"/>
    <row r="1234" ht="14.1" customHeight="1" x14ac:dyDescent="0.2"/>
    <row r="1235" ht="14.1" customHeight="1" x14ac:dyDescent="0.2"/>
    <row r="1236" ht="14.1" customHeight="1" x14ac:dyDescent="0.2"/>
    <row r="1237" ht="14.1" customHeight="1" x14ac:dyDescent="0.2"/>
    <row r="1238" ht="14.1" customHeight="1" x14ac:dyDescent="0.2"/>
    <row r="1239" ht="14.1" customHeight="1" x14ac:dyDescent="0.2"/>
    <row r="1240" ht="14.1" customHeight="1" x14ac:dyDescent="0.2"/>
    <row r="1241" ht="14.1" customHeight="1" x14ac:dyDescent="0.2"/>
    <row r="1242" ht="14.1" customHeight="1" x14ac:dyDescent="0.2"/>
    <row r="1243" ht="14.1" customHeight="1" x14ac:dyDescent="0.2"/>
    <row r="1244" ht="14.1" customHeight="1" x14ac:dyDescent="0.2"/>
    <row r="1245" ht="14.1" customHeight="1" x14ac:dyDescent="0.2"/>
    <row r="1246" ht="14.1" customHeight="1" x14ac:dyDescent="0.2"/>
    <row r="1247" ht="14.1" customHeight="1" x14ac:dyDescent="0.2"/>
    <row r="1248" ht="14.1" customHeight="1" x14ac:dyDescent="0.2"/>
    <row r="1249" ht="14.1" customHeight="1" x14ac:dyDescent="0.2"/>
    <row r="1250" ht="14.1" customHeight="1" x14ac:dyDescent="0.2"/>
    <row r="1251" ht="14.1" customHeight="1" x14ac:dyDescent="0.2"/>
    <row r="1252" ht="14.1" customHeight="1" x14ac:dyDescent="0.2"/>
    <row r="1253" ht="14.1" customHeight="1" x14ac:dyDescent="0.2"/>
    <row r="1254" ht="14.1" customHeight="1" x14ac:dyDescent="0.2"/>
    <row r="1255" ht="14.1" customHeight="1" x14ac:dyDescent="0.2"/>
    <row r="1256" ht="14.1" customHeight="1" x14ac:dyDescent="0.2"/>
    <row r="1257" ht="14.1" customHeight="1" x14ac:dyDescent="0.2"/>
    <row r="1258" ht="14.1" customHeight="1" x14ac:dyDescent="0.2"/>
    <row r="1259" ht="14.1" customHeight="1" x14ac:dyDescent="0.2"/>
    <row r="1260" ht="14.1" customHeight="1" x14ac:dyDescent="0.2"/>
    <row r="1261" ht="14.1" customHeight="1" x14ac:dyDescent="0.2"/>
    <row r="1262" ht="14.1" customHeight="1" x14ac:dyDescent="0.2"/>
    <row r="1263" ht="14.1" customHeight="1" x14ac:dyDescent="0.2"/>
    <row r="1264" ht="14.1" customHeight="1" x14ac:dyDescent="0.2"/>
    <row r="1265" ht="14.1" customHeight="1" x14ac:dyDescent="0.2"/>
    <row r="1266" ht="14.1" customHeight="1" x14ac:dyDescent="0.2"/>
    <row r="1267" ht="14.1" customHeight="1" x14ac:dyDescent="0.2"/>
    <row r="1268" ht="14.1" customHeight="1" x14ac:dyDescent="0.2"/>
    <row r="1269" ht="14.1" customHeight="1" x14ac:dyDescent="0.2"/>
    <row r="1270" ht="14.1" customHeight="1" x14ac:dyDescent="0.2"/>
    <row r="1271" ht="14.1" customHeight="1" x14ac:dyDescent="0.2"/>
    <row r="1272" ht="14.1" customHeight="1" x14ac:dyDescent="0.2"/>
    <row r="1273" ht="14.1" customHeight="1" x14ac:dyDescent="0.2"/>
    <row r="1274" ht="14.1" customHeight="1" x14ac:dyDescent="0.2"/>
    <row r="1275" ht="14.1" customHeight="1" x14ac:dyDescent="0.2"/>
    <row r="1276" ht="14.1" customHeight="1" x14ac:dyDescent="0.2"/>
    <row r="1277" ht="14.1" customHeight="1" x14ac:dyDescent="0.2"/>
    <row r="1278" ht="14.1" customHeight="1" x14ac:dyDescent="0.2"/>
    <row r="1279" ht="14.1" customHeight="1" x14ac:dyDescent="0.2"/>
    <row r="1280" ht="14.1" customHeight="1" x14ac:dyDescent="0.2"/>
    <row r="1281" ht="14.1" customHeight="1" x14ac:dyDescent="0.2"/>
    <row r="1282" ht="14.1" customHeight="1" x14ac:dyDescent="0.2"/>
    <row r="1283" ht="14.1" customHeight="1" x14ac:dyDescent="0.2"/>
    <row r="1284" ht="14.1" customHeight="1" x14ac:dyDescent="0.2"/>
    <row r="1285" ht="14.1" customHeight="1" x14ac:dyDescent="0.2"/>
    <row r="1286" ht="14.1" customHeight="1" x14ac:dyDescent="0.2"/>
    <row r="1287" ht="14.1" customHeight="1" x14ac:dyDescent="0.2"/>
    <row r="1288" ht="14.1" customHeight="1" x14ac:dyDescent="0.2"/>
    <row r="1289" ht="14.1" customHeight="1" x14ac:dyDescent="0.2"/>
    <row r="1290" ht="14.1" customHeight="1" x14ac:dyDescent="0.2"/>
    <row r="1291" ht="14.1" customHeight="1" x14ac:dyDescent="0.2"/>
    <row r="1292" ht="14.1" customHeight="1" x14ac:dyDescent="0.2"/>
    <row r="1293" ht="14.1" customHeight="1" x14ac:dyDescent="0.2"/>
    <row r="1294" ht="14.1" customHeight="1" x14ac:dyDescent="0.2"/>
    <row r="1295" ht="14.1" customHeight="1" x14ac:dyDescent="0.2"/>
    <row r="1296" ht="14.1" customHeight="1" x14ac:dyDescent="0.2"/>
    <row r="1297" ht="14.1" customHeight="1" x14ac:dyDescent="0.2"/>
    <row r="1298" ht="14.1" customHeight="1" x14ac:dyDescent="0.2"/>
    <row r="1299" ht="14.1" customHeight="1" x14ac:dyDescent="0.2"/>
    <row r="1300" ht="14.1" customHeight="1" x14ac:dyDescent="0.2"/>
    <row r="1301" ht="14.1" customHeight="1" x14ac:dyDescent="0.2"/>
    <row r="1302" ht="14.1" customHeight="1" x14ac:dyDescent="0.2"/>
    <row r="1303" ht="14.1" customHeight="1" x14ac:dyDescent="0.2"/>
    <row r="1304" ht="14.1" customHeight="1" x14ac:dyDescent="0.2"/>
    <row r="1305" ht="14.1" customHeight="1" x14ac:dyDescent="0.2"/>
    <row r="1306" ht="14.1" customHeight="1" x14ac:dyDescent="0.2"/>
    <row r="1307" ht="14.1" customHeight="1" x14ac:dyDescent="0.2"/>
    <row r="1308" ht="14.1" customHeight="1" x14ac:dyDescent="0.2"/>
    <row r="1309" ht="14.1" customHeight="1" x14ac:dyDescent="0.2"/>
    <row r="1310" ht="14.1" customHeight="1" x14ac:dyDescent="0.2"/>
    <row r="1311" ht="14.1" customHeight="1" x14ac:dyDescent="0.2"/>
    <row r="1312" ht="14.1" customHeight="1" x14ac:dyDescent="0.2"/>
    <row r="1313" ht="14.1" customHeight="1" x14ac:dyDescent="0.2"/>
    <row r="1314" ht="14.1" customHeight="1" x14ac:dyDescent="0.2"/>
    <row r="1315" ht="14.1" customHeight="1" x14ac:dyDescent="0.2"/>
    <row r="1316" ht="14.1" customHeight="1" x14ac:dyDescent="0.2"/>
    <row r="1317" ht="14.1" customHeight="1" x14ac:dyDescent="0.2"/>
    <row r="1318" ht="14.1" customHeight="1" x14ac:dyDescent="0.2"/>
    <row r="1319" ht="14.1" customHeight="1" x14ac:dyDescent="0.2"/>
    <row r="1320" ht="14.1" customHeight="1" x14ac:dyDescent="0.2"/>
    <row r="1321" ht="14.1" customHeight="1" x14ac:dyDescent="0.2"/>
    <row r="1322" ht="14.1" customHeight="1" x14ac:dyDescent="0.2"/>
    <row r="1323" ht="14.1" customHeight="1" x14ac:dyDescent="0.2"/>
    <row r="1324" ht="14.1" customHeight="1" x14ac:dyDescent="0.2"/>
    <row r="1325" ht="14.1" customHeight="1" x14ac:dyDescent="0.2"/>
    <row r="1326" ht="14.1" customHeight="1" x14ac:dyDescent="0.2"/>
    <row r="1327" ht="14.1" customHeight="1" x14ac:dyDescent="0.2"/>
    <row r="1328" ht="14.1" customHeight="1" x14ac:dyDescent="0.2"/>
    <row r="1329" ht="14.1" customHeight="1" x14ac:dyDescent="0.2"/>
    <row r="1330" ht="14.1" customHeight="1" x14ac:dyDescent="0.2"/>
    <row r="1331" ht="14.1" customHeight="1" x14ac:dyDescent="0.2"/>
    <row r="1332" ht="14.1" customHeight="1" x14ac:dyDescent="0.2"/>
    <row r="1333" ht="14.1" customHeight="1" x14ac:dyDescent="0.2"/>
    <row r="1334" ht="14.1" customHeight="1" x14ac:dyDescent="0.2"/>
    <row r="1335" ht="14.1" customHeight="1" x14ac:dyDescent="0.2"/>
    <row r="1336" ht="14.1" customHeight="1" x14ac:dyDescent="0.2"/>
    <row r="1337" ht="14.1" customHeight="1" x14ac:dyDescent="0.2"/>
    <row r="1338" ht="14.1" customHeight="1" x14ac:dyDescent="0.2"/>
    <row r="1339" ht="14.1" customHeight="1" x14ac:dyDescent="0.2"/>
    <row r="1340" ht="14.1" customHeight="1" x14ac:dyDescent="0.2"/>
    <row r="1341" ht="14.1" customHeight="1" x14ac:dyDescent="0.2"/>
    <row r="1342" ht="14.1" customHeight="1" x14ac:dyDescent="0.2"/>
    <row r="1343" ht="14.1" customHeight="1" x14ac:dyDescent="0.2"/>
    <row r="1344" ht="14.1" customHeight="1" x14ac:dyDescent="0.2"/>
    <row r="1345" ht="14.1" customHeight="1" x14ac:dyDescent="0.2"/>
    <row r="1346" ht="14.1" customHeight="1" x14ac:dyDescent="0.2"/>
    <row r="1347" ht="14.1" customHeight="1" x14ac:dyDescent="0.2"/>
    <row r="1348" ht="14.1" customHeight="1" x14ac:dyDescent="0.2"/>
    <row r="1349" ht="14.1" customHeight="1" x14ac:dyDescent="0.2"/>
    <row r="1350" ht="14.1" customHeight="1" x14ac:dyDescent="0.2"/>
    <row r="1351" ht="14.1" customHeight="1" x14ac:dyDescent="0.2"/>
    <row r="1352" ht="14.1" customHeight="1" x14ac:dyDescent="0.2"/>
    <row r="1353" ht="14.1" customHeight="1" x14ac:dyDescent="0.2"/>
    <row r="1354" ht="14.1" customHeight="1" x14ac:dyDescent="0.2"/>
    <row r="1355" ht="14.1" customHeight="1" x14ac:dyDescent="0.2"/>
    <row r="1356" ht="14.1" customHeight="1" x14ac:dyDescent="0.2"/>
    <row r="1357" ht="14.1" customHeight="1" x14ac:dyDescent="0.2"/>
    <row r="1358" ht="14.1" customHeight="1" x14ac:dyDescent="0.2"/>
    <row r="1359" ht="14.1" customHeight="1" x14ac:dyDescent="0.2"/>
    <row r="1360" ht="14.1" customHeight="1" x14ac:dyDescent="0.2"/>
    <row r="1361" ht="14.1" customHeight="1" x14ac:dyDescent="0.2"/>
    <row r="1362" ht="14.1" customHeight="1" x14ac:dyDescent="0.2"/>
    <row r="1363" ht="14.1" customHeight="1" x14ac:dyDescent="0.2"/>
    <row r="1364" ht="14.1" customHeight="1" x14ac:dyDescent="0.2"/>
    <row r="1365" ht="14.1" customHeight="1" x14ac:dyDescent="0.2"/>
    <row r="1366" ht="14.1" customHeight="1" x14ac:dyDescent="0.2"/>
    <row r="1367" ht="14.1" customHeight="1" x14ac:dyDescent="0.2"/>
    <row r="1368" ht="14.1" customHeight="1" x14ac:dyDescent="0.2"/>
    <row r="1369" ht="14.1" customHeight="1" x14ac:dyDescent="0.2"/>
    <row r="1370" ht="14.1" customHeight="1" x14ac:dyDescent="0.2"/>
    <row r="1371" ht="14.1" customHeight="1" x14ac:dyDescent="0.2"/>
    <row r="1372" ht="14.1" customHeight="1" x14ac:dyDescent="0.2"/>
    <row r="1373" ht="14.1" customHeight="1" x14ac:dyDescent="0.2"/>
    <row r="1374" ht="14.1" customHeight="1" x14ac:dyDescent="0.2"/>
    <row r="1375" ht="14.1" customHeight="1" x14ac:dyDescent="0.2"/>
    <row r="1376" ht="14.1" customHeight="1" x14ac:dyDescent="0.2"/>
    <row r="1377" ht="14.1" customHeight="1" x14ac:dyDescent="0.2"/>
    <row r="1378" ht="14.1" customHeight="1" x14ac:dyDescent="0.2"/>
    <row r="1379" ht="14.1" customHeight="1" x14ac:dyDescent="0.2"/>
    <row r="1380" ht="14.1" customHeight="1" x14ac:dyDescent="0.2"/>
    <row r="1381" ht="14.1" customHeight="1" x14ac:dyDescent="0.2"/>
    <row r="1382" ht="14.1" customHeight="1" x14ac:dyDescent="0.2"/>
    <row r="1383" ht="14.1" customHeight="1" x14ac:dyDescent="0.2"/>
    <row r="1384" ht="14.1" customHeight="1" x14ac:dyDescent="0.2"/>
    <row r="1385" ht="14.1" customHeight="1" x14ac:dyDescent="0.2"/>
    <row r="1386" ht="14.1" customHeight="1" x14ac:dyDescent="0.2"/>
    <row r="1387" ht="14.1" customHeight="1" x14ac:dyDescent="0.2"/>
    <row r="1388" ht="14.1" customHeight="1" x14ac:dyDescent="0.2"/>
    <row r="1389" ht="14.1" customHeight="1" x14ac:dyDescent="0.2"/>
    <row r="1390" ht="14.1" customHeight="1" x14ac:dyDescent="0.2"/>
    <row r="1391" ht="14.1" customHeight="1" x14ac:dyDescent="0.2"/>
    <row r="1392" ht="14.1" customHeight="1" x14ac:dyDescent="0.2"/>
    <row r="1393" ht="14.1" customHeight="1" x14ac:dyDescent="0.2"/>
    <row r="1394" ht="14.1" customHeight="1" x14ac:dyDescent="0.2"/>
    <row r="1395" ht="14.1" customHeight="1" x14ac:dyDescent="0.2"/>
    <row r="1396" ht="14.1" customHeight="1" x14ac:dyDescent="0.2"/>
    <row r="1397" ht="14.1" customHeight="1" x14ac:dyDescent="0.2"/>
    <row r="1398" ht="14.1" customHeight="1" x14ac:dyDescent="0.2"/>
    <row r="1399" ht="14.1" customHeight="1" x14ac:dyDescent="0.2"/>
    <row r="1400" ht="14.1" customHeight="1" x14ac:dyDescent="0.2"/>
    <row r="1401" ht="14.1" customHeight="1" x14ac:dyDescent="0.2"/>
    <row r="1402" ht="14.1" customHeight="1" x14ac:dyDescent="0.2"/>
    <row r="1403" ht="14.1" customHeight="1" x14ac:dyDescent="0.2"/>
    <row r="1404" ht="14.1" customHeight="1" x14ac:dyDescent="0.2"/>
    <row r="1405" ht="14.1" customHeight="1" x14ac:dyDescent="0.2"/>
    <row r="1406" ht="14.1" customHeight="1" x14ac:dyDescent="0.2"/>
    <row r="1407" ht="14.1" customHeight="1" x14ac:dyDescent="0.2"/>
    <row r="1408" ht="14.1" customHeight="1" x14ac:dyDescent="0.2"/>
    <row r="1409" ht="14.1" customHeight="1" x14ac:dyDescent="0.2"/>
    <row r="1410" ht="14.1" customHeight="1" x14ac:dyDescent="0.2"/>
    <row r="1411" ht="14.1" customHeight="1" x14ac:dyDescent="0.2"/>
    <row r="1412" ht="14.1" customHeight="1" x14ac:dyDescent="0.2"/>
    <row r="1413" ht="14.1" customHeight="1" x14ac:dyDescent="0.2"/>
    <row r="1414" ht="14.1" customHeight="1" x14ac:dyDescent="0.2"/>
    <row r="1415" ht="14.1" customHeight="1" x14ac:dyDescent="0.2"/>
    <row r="1416" ht="14.1" customHeight="1" x14ac:dyDescent="0.2"/>
    <row r="1417" ht="14.1" customHeight="1" x14ac:dyDescent="0.2"/>
    <row r="1418" ht="14.1" customHeight="1" x14ac:dyDescent="0.2"/>
    <row r="1419" ht="14.1" customHeight="1" x14ac:dyDescent="0.2"/>
    <row r="1420" ht="14.1" customHeight="1" x14ac:dyDescent="0.2"/>
    <row r="1421" ht="14.1" customHeight="1" x14ac:dyDescent="0.2"/>
    <row r="1422" ht="14.1" customHeight="1" x14ac:dyDescent="0.2"/>
    <row r="1423" ht="14.1" customHeight="1" x14ac:dyDescent="0.2"/>
    <row r="1424" ht="14.1" customHeight="1" x14ac:dyDescent="0.2"/>
    <row r="1425" ht="14.1" customHeight="1" x14ac:dyDescent="0.2"/>
    <row r="1426" ht="14.1" customHeight="1" x14ac:dyDescent="0.2"/>
    <row r="1427" ht="14.1" customHeight="1" x14ac:dyDescent="0.2"/>
    <row r="1428" ht="14.1" customHeight="1" x14ac:dyDescent="0.2"/>
    <row r="1429" ht="14.1" customHeight="1" x14ac:dyDescent="0.2"/>
    <row r="1430" ht="14.1" customHeight="1" x14ac:dyDescent="0.2"/>
    <row r="1431" ht="14.1" customHeight="1" x14ac:dyDescent="0.2"/>
    <row r="1432" ht="14.1" customHeight="1" x14ac:dyDescent="0.2"/>
    <row r="1433" ht="14.1" customHeight="1" x14ac:dyDescent="0.2"/>
    <row r="1434" ht="14.1" customHeight="1" x14ac:dyDescent="0.2"/>
    <row r="1435" ht="14.1" customHeight="1" x14ac:dyDescent="0.2"/>
    <row r="1436" ht="14.1" customHeight="1" x14ac:dyDescent="0.2"/>
    <row r="1437" ht="14.1" customHeight="1" x14ac:dyDescent="0.2"/>
    <row r="1438" ht="14.1" customHeight="1" x14ac:dyDescent="0.2"/>
    <row r="1439" ht="14.1" customHeight="1" x14ac:dyDescent="0.2"/>
    <row r="1440" ht="14.1" customHeight="1" x14ac:dyDescent="0.2"/>
    <row r="1441" ht="14.1" customHeight="1" x14ac:dyDescent="0.2"/>
    <row r="1442" ht="14.1" customHeight="1" x14ac:dyDescent="0.2"/>
    <row r="1443" ht="14.1" customHeight="1" x14ac:dyDescent="0.2"/>
    <row r="1444" ht="14.1" customHeight="1" x14ac:dyDescent="0.2"/>
    <row r="1445" ht="14.1" customHeight="1" x14ac:dyDescent="0.2"/>
    <row r="1446" ht="14.1" customHeight="1" x14ac:dyDescent="0.2"/>
    <row r="1447" ht="14.1" customHeight="1" x14ac:dyDescent="0.2"/>
    <row r="1448" ht="14.1" customHeight="1" x14ac:dyDescent="0.2"/>
    <row r="1449" ht="14.1" customHeight="1" x14ac:dyDescent="0.2"/>
    <row r="1450" ht="14.1" customHeight="1" x14ac:dyDescent="0.2"/>
    <row r="1451" ht="14.1" customHeight="1" x14ac:dyDescent="0.2"/>
    <row r="1452" ht="14.1" customHeight="1" x14ac:dyDescent="0.2"/>
    <row r="1453" ht="14.1" customHeight="1" x14ac:dyDescent="0.2"/>
    <row r="1454" ht="14.1" customHeight="1" x14ac:dyDescent="0.2"/>
    <row r="1455" ht="14.1" customHeight="1" x14ac:dyDescent="0.2"/>
    <row r="1456" ht="14.1" customHeight="1" x14ac:dyDescent="0.2"/>
    <row r="1457" ht="14.1" customHeight="1" x14ac:dyDescent="0.2"/>
    <row r="1458" ht="14.1" customHeight="1" x14ac:dyDescent="0.2"/>
    <row r="1459" ht="14.1" customHeight="1" x14ac:dyDescent="0.2"/>
    <row r="1460" ht="14.1" customHeight="1" x14ac:dyDescent="0.2"/>
    <row r="1461" ht="14.1" customHeight="1" x14ac:dyDescent="0.2"/>
    <row r="1462" ht="14.1" customHeight="1" x14ac:dyDescent="0.2"/>
    <row r="1463" ht="14.1" customHeight="1" x14ac:dyDescent="0.2"/>
    <row r="1464" ht="14.1" customHeight="1" x14ac:dyDescent="0.2"/>
    <row r="1465" ht="14.1" customHeight="1" x14ac:dyDescent="0.2"/>
    <row r="1466" ht="14.1" customHeight="1" x14ac:dyDescent="0.2"/>
    <row r="1467" ht="14.1" customHeight="1" x14ac:dyDescent="0.2"/>
    <row r="1468" ht="14.1" customHeight="1" x14ac:dyDescent="0.2"/>
    <row r="1469" ht="14.1" customHeight="1" x14ac:dyDescent="0.2"/>
    <row r="1470" ht="14.1" customHeight="1" x14ac:dyDescent="0.2"/>
    <row r="1471" ht="14.1" customHeight="1" x14ac:dyDescent="0.2"/>
    <row r="1472" ht="14.1" customHeight="1" x14ac:dyDescent="0.2"/>
    <row r="1473" ht="14.1" customHeight="1" x14ac:dyDescent="0.2"/>
    <row r="1474" ht="14.1" customHeight="1" x14ac:dyDescent="0.2"/>
    <row r="1475" ht="14.1" customHeight="1" x14ac:dyDescent="0.2"/>
    <row r="1476" ht="14.1" customHeight="1" x14ac:dyDescent="0.2"/>
    <row r="1477" ht="14.1" customHeight="1" x14ac:dyDescent="0.2"/>
    <row r="1478" ht="14.1" customHeight="1" x14ac:dyDescent="0.2"/>
    <row r="1479" ht="14.1" customHeight="1" x14ac:dyDescent="0.2"/>
    <row r="1480" ht="14.1" customHeight="1" x14ac:dyDescent="0.2"/>
    <row r="1481" ht="14.1" customHeight="1" x14ac:dyDescent="0.2"/>
    <row r="1482" ht="14.1" customHeight="1" x14ac:dyDescent="0.2"/>
    <row r="1483" ht="14.1" customHeight="1" x14ac:dyDescent="0.2"/>
    <row r="1484" ht="14.1" customHeight="1" x14ac:dyDescent="0.2"/>
    <row r="1485" ht="14.1" customHeight="1" x14ac:dyDescent="0.2"/>
    <row r="1486" ht="14.1" customHeight="1" x14ac:dyDescent="0.2"/>
    <row r="1487" ht="14.1" customHeight="1" x14ac:dyDescent="0.2"/>
    <row r="1488" ht="14.1" customHeight="1" x14ac:dyDescent="0.2"/>
    <row r="1489" ht="14.1" customHeight="1" x14ac:dyDescent="0.2"/>
    <row r="1490" ht="14.1" customHeight="1" x14ac:dyDescent="0.2"/>
    <row r="1491" ht="14.1" customHeight="1" x14ac:dyDescent="0.2"/>
    <row r="1492" ht="14.1" customHeight="1" x14ac:dyDescent="0.2"/>
    <row r="1493" ht="14.1" customHeight="1" x14ac:dyDescent="0.2"/>
    <row r="1494" ht="14.1" customHeight="1" x14ac:dyDescent="0.2"/>
    <row r="1495" ht="14.1" customHeight="1" x14ac:dyDescent="0.2"/>
    <row r="1496" ht="14.1" customHeight="1" x14ac:dyDescent="0.2"/>
    <row r="1497" ht="14.1" customHeight="1" x14ac:dyDescent="0.2"/>
    <row r="1498" ht="14.1" customHeight="1" x14ac:dyDescent="0.2"/>
    <row r="1499" ht="14.1" customHeight="1" x14ac:dyDescent="0.2"/>
    <row r="1500" ht="14.1" customHeight="1" x14ac:dyDescent="0.2"/>
    <row r="1501" ht="14.1" customHeight="1" x14ac:dyDescent="0.2"/>
    <row r="1502" ht="14.1" customHeight="1" x14ac:dyDescent="0.2"/>
    <row r="1503" ht="14.1" customHeight="1" x14ac:dyDescent="0.2"/>
    <row r="1504" ht="14.1" customHeight="1" x14ac:dyDescent="0.2"/>
    <row r="1505" ht="14.1" customHeight="1" x14ac:dyDescent="0.2"/>
    <row r="1506" ht="14.1" customHeight="1" x14ac:dyDescent="0.2"/>
    <row r="1507" ht="14.1" customHeight="1" x14ac:dyDescent="0.2"/>
    <row r="1508" ht="14.1" customHeight="1" x14ac:dyDescent="0.2"/>
    <row r="1509" ht="14.1" customHeight="1" x14ac:dyDescent="0.2"/>
    <row r="1510" ht="14.1" customHeight="1" x14ac:dyDescent="0.2"/>
    <row r="1511" ht="14.1" customHeight="1" x14ac:dyDescent="0.2"/>
    <row r="1512" ht="14.1" customHeight="1" x14ac:dyDescent="0.2"/>
    <row r="1513" ht="14.1" customHeight="1" x14ac:dyDescent="0.2"/>
    <row r="1514" ht="14.1" customHeight="1" x14ac:dyDescent="0.2"/>
    <row r="1515" ht="14.1" customHeight="1" x14ac:dyDescent="0.2"/>
    <row r="1516" ht="14.1" customHeight="1" x14ac:dyDescent="0.2"/>
    <row r="1517" ht="14.1" customHeight="1" x14ac:dyDescent="0.2"/>
    <row r="1518" ht="14.1" customHeight="1" x14ac:dyDescent="0.2"/>
    <row r="1519" ht="14.1" customHeight="1" x14ac:dyDescent="0.2"/>
    <row r="1520" ht="14.1" customHeight="1" x14ac:dyDescent="0.2"/>
    <row r="1521" ht="14.1" customHeight="1" x14ac:dyDescent="0.2"/>
    <row r="1522" ht="14.1" customHeight="1" x14ac:dyDescent="0.2"/>
    <row r="1523" ht="14.1" customHeight="1" x14ac:dyDescent="0.2"/>
    <row r="1524" ht="14.1" customHeight="1" x14ac:dyDescent="0.2"/>
    <row r="1525" ht="14.1" customHeight="1" x14ac:dyDescent="0.2"/>
    <row r="1526" ht="14.1" customHeight="1" x14ac:dyDescent="0.2"/>
    <row r="1527" ht="14.1" customHeight="1" x14ac:dyDescent="0.2"/>
    <row r="1528" ht="14.1" customHeight="1" x14ac:dyDescent="0.2"/>
    <row r="1529" ht="14.1" customHeight="1" x14ac:dyDescent="0.2"/>
    <row r="1530" ht="14.1" customHeight="1" x14ac:dyDescent="0.2"/>
    <row r="1531" ht="14.1" customHeight="1" x14ac:dyDescent="0.2"/>
    <row r="1532" ht="14.1" customHeight="1" x14ac:dyDescent="0.2"/>
    <row r="1533" ht="14.1" customHeight="1" x14ac:dyDescent="0.2"/>
    <row r="1534" ht="14.1" customHeight="1" x14ac:dyDescent="0.2"/>
    <row r="1535" ht="14.1" customHeight="1" x14ac:dyDescent="0.2"/>
    <row r="1536" ht="14.1" customHeight="1" x14ac:dyDescent="0.2"/>
    <row r="1537" ht="14.1" customHeight="1" x14ac:dyDescent="0.2"/>
    <row r="1538" ht="14.1" customHeight="1" x14ac:dyDescent="0.2"/>
    <row r="1539" ht="14.1" customHeight="1" x14ac:dyDescent="0.2"/>
    <row r="1540" ht="14.1" customHeight="1" x14ac:dyDescent="0.2"/>
    <row r="1541" ht="14.1" customHeight="1" x14ac:dyDescent="0.2"/>
    <row r="1542" ht="14.1" customHeight="1" x14ac:dyDescent="0.2"/>
    <row r="1543" ht="14.1" customHeight="1" x14ac:dyDescent="0.2"/>
    <row r="1544" ht="14.1" customHeight="1" x14ac:dyDescent="0.2"/>
    <row r="1545" ht="14.1" customHeight="1" x14ac:dyDescent="0.2"/>
    <row r="1546" ht="14.1" customHeight="1" x14ac:dyDescent="0.2"/>
    <row r="1547" ht="14.1" customHeight="1" x14ac:dyDescent="0.2"/>
    <row r="1548" ht="14.1" customHeight="1" x14ac:dyDescent="0.2"/>
    <row r="1549" ht="14.1" customHeight="1" x14ac:dyDescent="0.2"/>
    <row r="1550" ht="14.1" customHeight="1" x14ac:dyDescent="0.2"/>
    <row r="1551" ht="14.1" customHeight="1" x14ac:dyDescent="0.2"/>
    <row r="1552" ht="14.1" customHeight="1" x14ac:dyDescent="0.2"/>
    <row r="1553" ht="14.1" customHeight="1" x14ac:dyDescent="0.2"/>
    <row r="1554" ht="14.1" customHeight="1" x14ac:dyDescent="0.2"/>
    <row r="1555" ht="14.1" customHeight="1" x14ac:dyDescent="0.2"/>
    <row r="1556" ht="14.1" customHeight="1" x14ac:dyDescent="0.2"/>
    <row r="1557" ht="14.1" customHeight="1" x14ac:dyDescent="0.2"/>
    <row r="1558" ht="14.1" customHeight="1" x14ac:dyDescent="0.2"/>
    <row r="1559" ht="14.1" customHeight="1" x14ac:dyDescent="0.2"/>
    <row r="1560" ht="14.1" customHeight="1" x14ac:dyDescent="0.2"/>
    <row r="1561" ht="14.1" customHeight="1" x14ac:dyDescent="0.2"/>
    <row r="1562" ht="14.1" customHeight="1" x14ac:dyDescent="0.2"/>
    <row r="1563" ht="14.1" customHeight="1" x14ac:dyDescent="0.2"/>
    <row r="1564" ht="14.1" customHeight="1" x14ac:dyDescent="0.2"/>
    <row r="1565" ht="14.1" customHeight="1" x14ac:dyDescent="0.2"/>
    <row r="1566" ht="14.1" customHeight="1" x14ac:dyDescent="0.2"/>
    <row r="1567" ht="14.1" customHeight="1" x14ac:dyDescent="0.2"/>
    <row r="1568" ht="14.1" customHeight="1" x14ac:dyDescent="0.2"/>
    <row r="1569" ht="14.1" customHeight="1" x14ac:dyDescent="0.2"/>
    <row r="1570" ht="14.1" customHeight="1" x14ac:dyDescent="0.2"/>
    <row r="1571" ht="14.1" customHeight="1" x14ac:dyDescent="0.2"/>
    <row r="1572" ht="14.1" customHeight="1" x14ac:dyDescent="0.2"/>
    <row r="1573" ht="14.1" customHeight="1" x14ac:dyDescent="0.2"/>
    <row r="1574" ht="14.1" customHeight="1" x14ac:dyDescent="0.2"/>
    <row r="1575" ht="14.1" customHeight="1" x14ac:dyDescent="0.2"/>
    <row r="1576" ht="14.1" customHeight="1" x14ac:dyDescent="0.2"/>
    <row r="1577" ht="14.1" customHeight="1" x14ac:dyDescent="0.2"/>
    <row r="1578" ht="14.1" customHeight="1" x14ac:dyDescent="0.2"/>
    <row r="1579" ht="14.1" customHeight="1" x14ac:dyDescent="0.2"/>
    <row r="1580" ht="14.1" customHeight="1" x14ac:dyDescent="0.2"/>
    <row r="1581" ht="14.1" customHeight="1" x14ac:dyDescent="0.2"/>
    <row r="1582" ht="14.1" customHeight="1" x14ac:dyDescent="0.2"/>
    <row r="1583" ht="14.1" customHeight="1" x14ac:dyDescent="0.2"/>
    <row r="1584" ht="14.1" customHeight="1" x14ac:dyDescent="0.2"/>
    <row r="1585" ht="14.1" customHeight="1" x14ac:dyDescent="0.2"/>
    <row r="1586" ht="14.1" customHeight="1" x14ac:dyDescent="0.2"/>
    <row r="1587" ht="14.1" customHeight="1" x14ac:dyDescent="0.2"/>
    <row r="1588" ht="14.1" customHeight="1" x14ac:dyDescent="0.2"/>
    <row r="1589" ht="14.1" customHeight="1" x14ac:dyDescent="0.2"/>
    <row r="1590" ht="14.1" customHeight="1" x14ac:dyDescent="0.2"/>
    <row r="1591" ht="14.1" customHeight="1" x14ac:dyDescent="0.2"/>
    <row r="1592" ht="14.1" customHeight="1" x14ac:dyDescent="0.2"/>
    <row r="1593" ht="14.1" customHeight="1" x14ac:dyDescent="0.2"/>
    <row r="1594" ht="14.1" customHeight="1" x14ac:dyDescent="0.2"/>
    <row r="1595" ht="14.1" customHeight="1" x14ac:dyDescent="0.2"/>
    <row r="1596" ht="14.1" customHeight="1" x14ac:dyDescent="0.2"/>
    <row r="1597" ht="14.1" customHeight="1" x14ac:dyDescent="0.2"/>
    <row r="1598" ht="14.1" customHeight="1" x14ac:dyDescent="0.2"/>
    <row r="1599" ht="14.1" customHeight="1" x14ac:dyDescent="0.2"/>
    <row r="1600" ht="14.1" customHeight="1" x14ac:dyDescent="0.2"/>
    <row r="1601" ht="14.1" customHeight="1" x14ac:dyDescent="0.2"/>
    <row r="1602" ht="14.1" customHeight="1" x14ac:dyDescent="0.2"/>
    <row r="1603" ht="14.1" customHeight="1" x14ac:dyDescent="0.2"/>
    <row r="1604" ht="14.1" customHeight="1" x14ac:dyDescent="0.2"/>
    <row r="1605" ht="14.1" customHeight="1" x14ac:dyDescent="0.2"/>
    <row r="1606" ht="14.1" customHeight="1" x14ac:dyDescent="0.2"/>
    <row r="1607" ht="14.1" customHeight="1" x14ac:dyDescent="0.2"/>
    <row r="1608" ht="14.1" customHeight="1" x14ac:dyDescent="0.2"/>
    <row r="1609" ht="14.1" customHeight="1" x14ac:dyDescent="0.2"/>
    <row r="1610" ht="14.1" customHeight="1" x14ac:dyDescent="0.2"/>
    <row r="1611" ht="14.1" customHeight="1" x14ac:dyDescent="0.2"/>
    <row r="1612" ht="14.1" customHeight="1" x14ac:dyDescent="0.2"/>
    <row r="1613" ht="14.1" customHeight="1" x14ac:dyDescent="0.2"/>
    <row r="1614" ht="14.1" customHeight="1" x14ac:dyDescent="0.2"/>
    <row r="1615" ht="14.1" customHeight="1" x14ac:dyDescent="0.2"/>
    <row r="1616" ht="14.1" customHeight="1" x14ac:dyDescent="0.2"/>
    <row r="1617" ht="14.1" customHeight="1" x14ac:dyDescent="0.2"/>
    <row r="1618" ht="14.1" customHeight="1" x14ac:dyDescent="0.2"/>
    <row r="1619" ht="14.1" customHeight="1" x14ac:dyDescent="0.2"/>
    <row r="1620" ht="14.1" customHeight="1" x14ac:dyDescent="0.2"/>
    <row r="1621" ht="14.1" customHeight="1" x14ac:dyDescent="0.2"/>
    <row r="1622" ht="14.1" customHeight="1" x14ac:dyDescent="0.2"/>
    <row r="1623" ht="14.1" customHeight="1" x14ac:dyDescent="0.2"/>
    <row r="1624" ht="14.1" customHeight="1" x14ac:dyDescent="0.2"/>
    <row r="1625" ht="14.1" customHeight="1" x14ac:dyDescent="0.2"/>
    <row r="1626" ht="14.1" customHeight="1" x14ac:dyDescent="0.2"/>
    <row r="1627" ht="14.1" customHeight="1" x14ac:dyDescent="0.2"/>
    <row r="1628" ht="14.1" customHeight="1" x14ac:dyDescent="0.2"/>
    <row r="1629" ht="14.1" customHeight="1" x14ac:dyDescent="0.2"/>
    <row r="1630" ht="14.1" customHeight="1" x14ac:dyDescent="0.2"/>
    <row r="1631" ht="14.1" customHeight="1" x14ac:dyDescent="0.2"/>
    <row r="1632" ht="14.1" customHeight="1" x14ac:dyDescent="0.2"/>
    <row r="1633" ht="14.1" customHeight="1" x14ac:dyDescent="0.2"/>
    <row r="1634" ht="14.1" customHeight="1" x14ac:dyDescent="0.2"/>
    <row r="1635" ht="14.1" customHeight="1" x14ac:dyDescent="0.2"/>
    <row r="1636" ht="14.1" customHeight="1" x14ac:dyDescent="0.2"/>
    <row r="1637" ht="14.1" customHeight="1" x14ac:dyDescent="0.2"/>
    <row r="1638" ht="14.1" customHeight="1" x14ac:dyDescent="0.2"/>
    <row r="1639" ht="14.1" customHeight="1" x14ac:dyDescent="0.2"/>
    <row r="1640" ht="14.1" customHeight="1" x14ac:dyDescent="0.2"/>
    <row r="1641" ht="14.1" customHeight="1" x14ac:dyDescent="0.2"/>
    <row r="1642" ht="14.1" customHeight="1" x14ac:dyDescent="0.2"/>
    <row r="1643" ht="14.1" customHeight="1" x14ac:dyDescent="0.2"/>
    <row r="1644" ht="14.1" customHeight="1" x14ac:dyDescent="0.2"/>
    <row r="1645" ht="14.1" customHeight="1" x14ac:dyDescent="0.2"/>
    <row r="1646" ht="14.1" customHeight="1" x14ac:dyDescent="0.2"/>
    <row r="1647" ht="14.1" customHeight="1" x14ac:dyDescent="0.2"/>
    <row r="1648" ht="14.1" customHeight="1" x14ac:dyDescent="0.2"/>
    <row r="1649" ht="14.1" customHeight="1" x14ac:dyDescent="0.2"/>
    <row r="1650" ht="14.1" customHeight="1" x14ac:dyDescent="0.2"/>
    <row r="1651" ht="14.1" customHeight="1" x14ac:dyDescent="0.2"/>
    <row r="1652" ht="14.1" customHeight="1" x14ac:dyDescent="0.2"/>
    <row r="1653" ht="14.1" customHeight="1" x14ac:dyDescent="0.2"/>
    <row r="1654" ht="14.1" customHeight="1" x14ac:dyDescent="0.2"/>
    <row r="1655" ht="14.1" customHeight="1" x14ac:dyDescent="0.2"/>
    <row r="1656" ht="14.1" customHeight="1" x14ac:dyDescent="0.2"/>
    <row r="1657" ht="14.1" customHeight="1" x14ac:dyDescent="0.2"/>
    <row r="1658" ht="14.1" customHeight="1" x14ac:dyDescent="0.2"/>
    <row r="1659" ht="14.1" customHeight="1" x14ac:dyDescent="0.2"/>
    <row r="1660" ht="14.1" customHeight="1" x14ac:dyDescent="0.2"/>
    <row r="1661" ht="14.1" customHeight="1" x14ac:dyDescent="0.2"/>
    <row r="1662" ht="14.1" customHeight="1" x14ac:dyDescent="0.2"/>
    <row r="1663" ht="14.1" customHeight="1" x14ac:dyDescent="0.2"/>
    <row r="1664" ht="14.1" customHeight="1" x14ac:dyDescent="0.2"/>
    <row r="1665" ht="14.1" customHeight="1" x14ac:dyDescent="0.2"/>
    <row r="1666" ht="14.1" customHeight="1" x14ac:dyDescent="0.2"/>
    <row r="1667" ht="14.1" customHeight="1" x14ac:dyDescent="0.2"/>
    <row r="1668" ht="14.1" customHeight="1" x14ac:dyDescent="0.2"/>
    <row r="1669" ht="14.1" customHeight="1" x14ac:dyDescent="0.2"/>
    <row r="1670" ht="14.1" customHeight="1" x14ac:dyDescent="0.2"/>
    <row r="1671" ht="14.1" customHeight="1" x14ac:dyDescent="0.2"/>
    <row r="1672" ht="14.1" customHeight="1" x14ac:dyDescent="0.2"/>
    <row r="1673" ht="14.1" customHeight="1" x14ac:dyDescent="0.2"/>
    <row r="1674" ht="14.1" customHeight="1" x14ac:dyDescent="0.2"/>
    <row r="1675" ht="14.1" customHeight="1" x14ac:dyDescent="0.2"/>
    <row r="1676" ht="14.1" customHeight="1" x14ac:dyDescent="0.2"/>
    <row r="1677" ht="14.1" customHeight="1" x14ac:dyDescent="0.2"/>
    <row r="1678" ht="14.1" customHeight="1" x14ac:dyDescent="0.2"/>
    <row r="1679" ht="14.1" customHeight="1" x14ac:dyDescent="0.2"/>
    <row r="1680" ht="14.1" customHeight="1" x14ac:dyDescent="0.2"/>
    <row r="1681" ht="14.1" customHeight="1" x14ac:dyDescent="0.2"/>
    <row r="1682" ht="14.1" customHeight="1" x14ac:dyDescent="0.2"/>
    <row r="1683" ht="14.1" customHeight="1" x14ac:dyDescent="0.2"/>
    <row r="1684" ht="14.1" customHeight="1" x14ac:dyDescent="0.2"/>
    <row r="1685" ht="14.1" customHeight="1" x14ac:dyDescent="0.2"/>
    <row r="1686" ht="14.1" customHeight="1" x14ac:dyDescent="0.2"/>
    <row r="1687" ht="14.1" customHeight="1" x14ac:dyDescent="0.2"/>
    <row r="1688" ht="14.1" customHeight="1" x14ac:dyDescent="0.2"/>
    <row r="1689" ht="14.1" customHeight="1" x14ac:dyDescent="0.2"/>
    <row r="1690" ht="14.1" customHeight="1" x14ac:dyDescent="0.2"/>
    <row r="1691" ht="14.1" customHeight="1" x14ac:dyDescent="0.2"/>
    <row r="1692" ht="14.1" customHeight="1" x14ac:dyDescent="0.2"/>
    <row r="1693" ht="14.1" customHeight="1" x14ac:dyDescent="0.2"/>
    <row r="1694" ht="14.1" customHeight="1" x14ac:dyDescent="0.2"/>
    <row r="1695" ht="14.1" customHeight="1" x14ac:dyDescent="0.2"/>
    <row r="1696" ht="14.1" customHeight="1" x14ac:dyDescent="0.2"/>
    <row r="1697" ht="14.1" customHeight="1" x14ac:dyDescent="0.2"/>
    <row r="1698" ht="14.1" customHeight="1" x14ac:dyDescent="0.2"/>
    <row r="1699" ht="14.1" customHeight="1" x14ac:dyDescent="0.2"/>
    <row r="1700" ht="14.1" customHeight="1" x14ac:dyDescent="0.2"/>
    <row r="1701" ht="14.1" customHeight="1" x14ac:dyDescent="0.2"/>
    <row r="1702" ht="14.1" customHeight="1" x14ac:dyDescent="0.2"/>
    <row r="1703" ht="14.1" customHeight="1" x14ac:dyDescent="0.2"/>
    <row r="1704" ht="14.1" customHeight="1" x14ac:dyDescent="0.2"/>
    <row r="1705" ht="14.1" customHeight="1" x14ac:dyDescent="0.2"/>
    <row r="1706" ht="14.1" customHeight="1" x14ac:dyDescent="0.2"/>
    <row r="1707" ht="14.1" customHeight="1" x14ac:dyDescent="0.2"/>
    <row r="1708" ht="14.1" customHeight="1" x14ac:dyDescent="0.2"/>
    <row r="1709" ht="14.1" customHeight="1" x14ac:dyDescent="0.2"/>
    <row r="1710" ht="14.1" customHeight="1" x14ac:dyDescent="0.2"/>
    <row r="1711" ht="14.1" customHeight="1" x14ac:dyDescent="0.2"/>
    <row r="1712" ht="14.1" customHeight="1" x14ac:dyDescent="0.2"/>
    <row r="1713" ht="14.1" customHeight="1" x14ac:dyDescent="0.2"/>
    <row r="1714" ht="14.1" customHeight="1" x14ac:dyDescent="0.2"/>
    <row r="1715" ht="14.1" customHeight="1" x14ac:dyDescent="0.2"/>
    <row r="1716" ht="14.1" customHeight="1" x14ac:dyDescent="0.2"/>
    <row r="1717" ht="14.1" customHeight="1" x14ac:dyDescent="0.2"/>
    <row r="1718" ht="14.1" customHeight="1" x14ac:dyDescent="0.2"/>
    <row r="1719" ht="14.1" customHeight="1" x14ac:dyDescent="0.2"/>
    <row r="1720" ht="14.1" customHeight="1" x14ac:dyDescent="0.2"/>
    <row r="1721" ht="14.1" customHeight="1" x14ac:dyDescent="0.2"/>
    <row r="1722" ht="14.1" customHeight="1" x14ac:dyDescent="0.2"/>
    <row r="1723" ht="14.1" customHeight="1" x14ac:dyDescent="0.2"/>
    <row r="1724" ht="14.1" customHeight="1" x14ac:dyDescent="0.2"/>
    <row r="1725" ht="14.1" customHeight="1" x14ac:dyDescent="0.2"/>
    <row r="1726" ht="14.1" customHeight="1" x14ac:dyDescent="0.2"/>
    <row r="1727" ht="14.1" customHeight="1" x14ac:dyDescent="0.2"/>
    <row r="1728" ht="14.1" customHeight="1" x14ac:dyDescent="0.2"/>
    <row r="1729" ht="14.1" customHeight="1" x14ac:dyDescent="0.2"/>
    <row r="1730" ht="14.1" customHeight="1" x14ac:dyDescent="0.2"/>
    <row r="1731" ht="14.1" customHeight="1" x14ac:dyDescent="0.2"/>
    <row r="1732" ht="14.1" customHeight="1" x14ac:dyDescent="0.2"/>
    <row r="1733" ht="14.1" customHeight="1" x14ac:dyDescent="0.2"/>
    <row r="1734" ht="14.1" customHeight="1" x14ac:dyDescent="0.2"/>
    <row r="1735" ht="14.1" customHeight="1" x14ac:dyDescent="0.2"/>
    <row r="1736" ht="14.1" customHeight="1" x14ac:dyDescent="0.2"/>
    <row r="1737" ht="14.1" customHeight="1" x14ac:dyDescent="0.2"/>
    <row r="1738" ht="14.1" customHeight="1" x14ac:dyDescent="0.2"/>
    <row r="1739" ht="14.1" customHeight="1" x14ac:dyDescent="0.2"/>
    <row r="1740" ht="14.1" customHeight="1" x14ac:dyDescent="0.2"/>
    <row r="1741" ht="14.1" customHeight="1" x14ac:dyDescent="0.2"/>
    <row r="1742" ht="14.1" customHeight="1" x14ac:dyDescent="0.2"/>
    <row r="1743" ht="14.1" customHeight="1" x14ac:dyDescent="0.2"/>
    <row r="1744" ht="14.1" customHeight="1" x14ac:dyDescent="0.2"/>
    <row r="1745" ht="14.1" customHeight="1" x14ac:dyDescent="0.2"/>
    <row r="1746" ht="14.1" customHeight="1" x14ac:dyDescent="0.2"/>
    <row r="1747" ht="14.1" customHeight="1" x14ac:dyDescent="0.2"/>
    <row r="1748" ht="14.1" customHeight="1" x14ac:dyDescent="0.2"/>
    <row r="1749" ht="14.1" customHeight="1" x14ac:dyDescent="0.2"/>
    <row r="1750" ht="14.1" customHeight="1" x14ac:dyDescent="0.2"/>
    <row r="1751" ht="14.1" customHeight="1" x14ac:dyDescent="0.2"/>
    <row r="1752" ht="14.1" customHeight="1" x14ac:dyDescent="0.2"/>
    <row r="1753" ht="14.1" customHeight="1" x14ac:dyDescent="0.2"/>
    <row r="1754" ht="14.1" customHeight="1" x14ac:dyDescent="0.2"/>
    <row r="1755" ht="14.1" customHeight="1" x14ac:dyDescent="0.2"/>
    <row r="1756" ht="14.1" customHeight="1" x14ac:dyDescent="0.2"/>
    <row r="1757" ht="14.1" customHeight="1" x14ac:dyDescent="0.2"/>
    <row r="1758" ht="14.1" customHeight="1" x14ac:dyDescent="0.2"/>
    <row r="1759" ht="14.1" customHeight="1" x14ac:dyDescent="0.2"/>
    <row r="1760" ht="14.1" customHeight="1" x14ac:dyDescent="0.2"/>
    <row r="1761" ht="14.1" customHeight="1" x14ac:dyDescent="0.2"/>
    <row r="1762" ht="14.1" customHeight="1" x14ac:dyDescent="0.2"/>
    <row r="1763" ht="14.1" customHeight="1" x14ac:dyDescent="0.2"/>
    <row r="1764" ht="14.1" customHeight="1" x14ac:dyDescent="0.2"/>
    <row r="1765" ht="14.1" customHeight="1" x14ac:dyDescent="0.2"/>
    <row r="1766" ht="14.1" customHeight="1" x14ac:dyDescent="0.2"/>
    <row r="1767" ht="14.1" customHeight="1" x14ac:dyDescent="0.2"/>
    <row r="1768" ht="14.1" customHeight="1" x14ac:dyDescent="0.2"/>
    <row r="1769" ht="14.1" customHeight="1" x14ac:dyDescent="0.2"/>
    <row r="1770" ht="14.1" customHeight="1" x14ac:dyDescent="0.2"/>
    <row r="1771" ht="14.1" customHeight="1" x14ac:dyDescent="0.2"/>
    <row r="1772" ht="14.1" customHeight="1" x14ac:dyDescent="0.2"/>
    <row r="1773" ht="14.1" customHeight="1" x14ac:dyDescent="0.2"/>
    <row r="1774" ht="14.1" customHeight="1" x14ac:dyDescent="0.2"/>
    <row r="1775" ht="14.1" customHeight="1" x14ac:dyDescent="0.2"/>
    <row r="1776" ht="14.1" customHeight="1" x14ac:dyDescent="0.2"/>
    <row r="1777" ht="14.1" customHeight="1" x14ac:dyDescent="0.2"/>
    <row r="1778" ht="14.1" customHeight="1" x14ac:dyDescent="0.2"/>
    <row r="1779" ht="14.1" customHeight="1" x14ac:dyDescent="0.2"/>
    <row r="1780" ht="14.1" customHeight="1" x14ac:dyDescent="0.2"/>
    <row r="1781" ht="14.1" customHeight="1" x14ac:dyDescent="0.2"/>
    <row r="1782" ht="14.1" customHeight="1" x14ac:dyDescent="0.2"/>
    <row r="1783" ht="14.1" customHeight="1" x14ac:dyDescent="0.2"/>
    <row r="1784" ht="14.1" customHeight="1" x14ac:dyDescent="0.2"/>
    <row r="1785" ht="14.1" customHeight="1" x14ac:dyDescent="0.2"/>
    <row r="1786" ht="14.1" customHeight="1" x14ac:dyDescent="0.2"/>
    <row r="1787" ht="14.1" customHeight="1" x14ac:dyDescent="0.2"/>
    <row r="1788" ht="14.1" customHeight="1" x14ac:dyDescent="0.2"/>
    <row r="1789" ht="14.1" customHeight="1" x14ac:dyDescent="0.2"/>
    <row r="1790" ht="14.1" customHeight="1" x14ac:dyDescent="0.2"/>
    <row r="1791" ht="14.1" customHeight="1" x14ac:dyDescent="0.2"/>
    <row r="1792" ht="14.1" customHeight="1" x14ac:dyDescent="0.2"/>
    <row r="1793" ht="14.1" customHeight="1" x14ac:dyDescent="0.2"/>
    <row r="1794" ht="14.1" customHeight="1" x14ac:dyDescent="0.2"/>
    <row r="1795" ht="14.1" customHeight="1" x14ac:dyDescent="0.2"/>
    <row r="1796" ht="14.1" customHeight="1" x14ac:dyDescent="0.2"/>
    <row r="1797" ht="14.1" customHeight="1" x14ac:dyDescent="0.2"/>
    <row r="1798" ht="14.1" customHeight="1" x14ac:dyDescent="0.2"/>
    <row r="1799" ht="14.1" customHeight="1" x14ac:dyDescent="0.2"/>
    <row r="1800" ht="14.1" customHeight="1" x14ac:dyDescent="0.2"/>
    <row r="1801" ht="14.1" customHeight="1" x14ac:dyDescent="0.2"/>
    <row r="1802" ht="14.1" customHeight="1" x14ac:dyDescent="0.2"/>
    <row r="1803" ht="14.1" customHeight="1" x14ac:dyDescent="0.2"/>
    <row r="1804" ht="14.1" customHeight="1" x14ac:dyDescent="0.2"/>
    <row r="1805" ht="14.1" customHeight="1" x14ac:dyDescent="0.2"/>
    <row r="1806" ht="14.1" customHeight="1" x14ac:dyDescent="0.2"/>
    <row r="1807" ht="14.1" customHeight="1" x14ac:dyDescent="0.2"/>
    <row r="1808" ht="14.1" customHeight="1" x14ac:dyDescent="0.2"/>
    <row r="1809" ht="14.1" customHeight="1" x14ac:dyDescent="0.2"/>
    <row r="1810" ht="14.1" customHeight="1" x14ac:dyDescent="0.2"/>
    <row r="1811" ht="14.1" customHeight="1" x14ac:dyDescent="0.2"/>
    <row r="1812" ht="14.1" customHeight="1" x14ac:dyDescent="0.2"/>
    <row r="1813" ht="14.1" customHeight="1" x14ac:dyDescent="0.2"/>
    <row r="1814" ht="14.1" customHeight="1" x14ac:dyDescent="0.2"/>
    <row r="1815" ht="14.1" customHeight="1" x14ac:dyDescent="0.2"/>
    <row r="1816" ht="14.1" customHeight="1" x14ac:dyDescent="0.2"/>
    <row r="1817" ht="14.1" customHeight="1" x14ac:dyDescent="0.2"/>
    <row r="1818" ht="14.1" customHeight="1" x14ac:dyDescent="0.2"/>
    <row r="1819" ht="14.1" customHeight="1" x14ac:dyDescent="0.2"/>
    <row r="1820" ht="14.1" customHeight="1" x14ac:dyDescent="0.2"/>
    <row r="1821" ht="14.1" customHeight="1" x14ac:dyDescent="0.2"/>
    <row r="1822" ht="14.1" customHeight="1" x14ac:dyDescent="0.2"/>
    <row r="1823" ht="14.1" customHeight="1" x14ac:dyDescent="0.2"/>
    <row r="1824" ht="10.35" customHeight="1" x14ac:dyDescent="0.2"/>
    <row r="1825" ht="10.35" customHeight="1" x14ac:dyDescent="0.2"/>
    <row r="1826" ht="10.35" customHeight="1" x14ac:dyDescent="0.2"/>
    <row r="1827" ht="10.35" customHeight="1" x14ac:dyDescent="0.2"/>
    <row r="1828" ht="10.35" customHeight="1" x14ac:dyDescent="0.2"/>
    <row r="1829" ht="10.35" customHeight="1" x14ac:dyDescent="0.2"/>
    <row r="1830" ht="10.35" customHeight="1" x14ac:dyDescent="0.2"/>
    <row r="1831" ht="10.35" customHeight="1" x14ac:dyDescent="0.2"/>
    <row r="1832" ht="10.35" customHeight="1" x14ac:dyDescent="0.2"/>
    <row r="1833" ht="10.35" customHeight="1" x14ac:dyDescent="0.2"/>
    <row r="1834" ht="10.35" customHeight="1" x14ac:dyDescent="0.2"/>
    <row r="1835" ht="10.35" customHeight="1" x14ac:dyDescent="0.2"/>
    <row r="1836" ht="10.35" customHeight="1" x14ac:dyDescent="0.2"/>
    <row r="1837" ht="10.35" customHeight="1" x14ac:dyDescent="0.2"/>
    <row r="1838" ht="10.35" customHeight="1" x14ac:dyDescent="0.2"/>
    <row r="1839" ht="10.35" customHeight="1" x14ac:dyDescent="0.2"/>
    <row r="1840" ht="10.35" customHeight="1" x14ac:dyDescent="0.2"/>
    <row r="1841" ht="10.35" customHeight="1" x14ac:dyDescent="0.2"/>
    <row r="1842" ht="10.35" customHeight="1" x14ac:dyDescent="0.2"/>
    <row r="1843" ht="10.35" customHeight="1" x14ac:dyDescent="0.2"/>
    <row r="1844" ht="10.35" customHeight="1" x14ac:dyDescent="0.2"/>
    <row r="1845" ht="10.35" customHeight="1" x14ac:dyDescent="0.2"/>
    <row r="1846" ht="10.35" customHeight="1" x14ac:dyDescent="0.2"/>
    <row r="1847" ht="10.35" customHeight="1" x14ac:dyDescent="0.2"/>
    <row r="1848" ht="10.35" customHeight="1" x14ac:dyDescent="0.2"/>
    <row r="1849" ht="10.35" customHeight="1" x14ac:dyDescent="0.2"/>
    <row r="1850" ht="10.35" customHeight="1" x14ac:dyDescent="0.2"/>
    <row r="1851" ht="10.35" customHeight="1" x14ac:dyDescent="0.2"/>
    <row r="1852" ht="10.35" customHeight="1" x14ac:dyDescent="0.2"/>
    <row r="1853" ht="10.35" customHeight="1" x14ac:dyDescent="0.2"/>
    <row r="1854" ht="10.35" customHeight="1" x14ac:dyDescent="0.2"/>
    <row r="1855" ht="10.35" customHeight="1" x14ac:dyDescent="0.2"/>
    <row r="1856" ht="10.35" customHeight="1" x14ac:dyDescent="0.2"/>
    <row r="1857" ht="10.35" customHeight="1" x14ac:dyDescent="0.2"/>
    <row r="1858" ht="10.35" customHeight="1" x14ac:dyDescent="0.2"/>
    <row r="1859" ht="10.35" customHeight="1" x14ac:dyDescent="0.2"/>
    <row r="1860" ht="10.35" customHeight="1" x14ac:dyDescent="0.2"/>
    <row r="1861" ht="10.35" customHeight="1" x14ac:dyDescent="0.2"/>
    <row r="1862" ht="10.35" customHeight="1" x14ac:dyDescent="0.2"/>
    <row r="1863" ht="10.35" customHeight="1" x14ac:dyDescent="0.2"/>
    <row r="1864" ht="10.35" customHeight="1" x14ac:dyDescent="0.2"/>
    <row r="1865" ht="10.35" customHeight="1" x14ac:dyDescent="0.2"/>
    <row r="1866" ht="10.35" customHeight="1" x14ac:dyDescent="0.2"/>
    <row r="1867" ht="10.35" customHeight="1" x14ac:dyDescent="0.2"/>
    <row r="1868" ht="10.35" customHeight="1" x14ac:dyDescent="0.2"/>
    <row r="1869" ht="10.35" customHeight="1" x14ac:dyDescent="0.2"/>
    <row r="1870" ht="10.35" customHeight="1" x14ac:dyDescent="0.2"/>
    <row r="1871" ht="10.35" customHeight="1" x14ac:dyDescent="0.2"/>
    <row r="1872" ht="10.35" customHeight="1" x14ac:dyDescent="0.2"/>
    <row r="1873" ht="10.35" customHeight="1" x14ac:dyDescent="0.2"/>
    <row r="1874" ht="10.35" customHeight="1" x14ac:dyDescent="0.2"/>
    <row r="1875" ht="10.35" customHeight="1" x14ac:dyDescent="0.2"/>
    <row r="1876" ht="10.35" customHeight="1" x14ac:dyDescent="0.2"/>
    <row r="1877" ht="10.35" customHeight="1" x14ac:dyDescent="0.2"/>
    <row r="1878" ht="10.35" customHeight="1" x14ac:dyDescent="0.2"/>
    <row r="1879" ht="10.35" customHeight="1" x14ac:dyDescent="0.2"/>
    <row r="1880" ht="10.35" customHeight="1" x14ac:dyDescent="0.2"/>
    <row r="1881" ht="10.35" customHeight="1" x14ac:dyDescent="0.2"/>
    <row r="1882" ht="10.35" customHeight="1" x14ac:dyDescent="0.2"/>
    <row r="1883" ht="10.35" customHeight="1" x14ac:dyDescent="0.2"/>
    <row r="1884" ht="10.35" customHeight="1" x14ac:dyDescent="0.2"/>
    <row r="1885" ht="10.35" customHeight="1" x14ac:dyDescent="0.2"/>
    <row r="1886" ht="10.35" customHeight="1" x14ac:dyDescent="0.2"/>
    <row r="1887" ht="10.35" customHeight="1" x14ac:dyDescent="0.2"/>
    <row r="1888" ht="10.35" customHeight="1" x14ac:dyDescent="0.2"/>
    <row r="1889" ht="10.35" customHeight="1" x14ac:dyDescent="0.2"/>
    <row r="1890" ht="10.35" customHeight="1" x14ac:dyDescent="0.2"/>
    <row r="1891" ht="10.35" customHeight="1" x14ac:dyDescent="0.2"/>
    <row r="1892" ht="10.35" customHeight="1" x14ac:dyDescent="0.2"/>
    <row r="1893" ht="10.35" customHeight="1" x14ac:dyDescent="0.2"/>
    <row r="1894" ht="10.35" customHeight="1" x14ac:dyDescent="0.2"/>
    <row r="1895" ht="10.35" customHeight="1" x14ac:dyDescent="0.2"/>
    <row r="1896" ht="10.35" customHeight="1" x14ac:dyDescent="0.2"/>
    <row r="1897" ht="10.35" customHeight="1" x14ac:dyDescent="0.2"/>
    <row r="1898" ht="10.35" customHeight="1" x14ac:dyDescent="0.2"/>
    <row r="1899" ht="10.35" customHeight="1" x14ac:dyDescent="0.2"/>
    <row r="1900" ht="10.35" customHeight="1" x14ac:dyDescent="0.2"/>
    <row r="1901" ht="10.35" customHeight="1" x14ac:dyDescent="0.2"/>
    <row r="1902" ht="10.35" customHeight="1" x14ac:dyDescent="0.2"/>
    <row r="1903" ht="10.35" customHeight="1" x14ac:dyDescent="0.2"/>
    <row r="1904" ht="10.35" customHeight="1" x14ac:dyDescent="0.2"/>
    <row r="1905" ht="10.35" customHeight="1" x14ac:dyDescent="0.2"/>
    <row r="1906" ht="10.35" customHeight="1" x14ac:dyDescent="0.2"/>
    <row r="1907" ht="10.35" customHeight="1" x14ac:dyDescent="0.2"/>
    <row r="1908" ht="10.35" customHeight="1" x14ac:dyDescent="0.2"/>
    <row r="1909" ht="10.35" customHeight="1" x14ac:dyDescent="0.2"/>
    <row r="1910" ht="10.35" customHeight="1" x14ac:dyDescent="0.2"/>
    <row r="1911" ht="10.35" customHeight="1" x14ac:dyDescent="0.2"/>
    <row r="1912" ht="10.35" customHeight="1" x14ac:dyDescent="0.2"/>
    <row r="1913" ht="10.35" customHeight="1" x14ac:dyDescent="0.2"/>
    <row r="1914" ht="10.35" customHeight="1" x14ac:dyDescent="0.2"/>
    <row r="1915" ht="10.35" customHeight="1" x14ac:dyDescent="0.2"/>
    <row r="1916" ht="10.35" customHeight="1" x14ac:dyDescent="0.2"/>
    <row r="1917" ht="10.35" customHeight="1" x14ac:dyDescent="0.2"/>
    <row r="1918" ht="10.35" customHeight="1" x14ac:dyDescent="0.2"/>
    <row r="1919" ht="10.35" customHeight="1" x14ac:dyDescent="0.2"/>
    <row r="1920" ht="10.35" customHeight="1" x14ac:dyDescent="0.2"/>
    <row r="1921" ht="10.35" customHeight="1" x14ac:dyDescent="0.2"/>
    <row r="1922" ht="10.35" customHeight="1" x14ac:dyDescent="0.2"/>
    <row r="1923" ht="10.35" customHeight="1" x14ac:dyDescent="0.2"/>
    <row r="1924" ht="10.35" customHeight="1" x14ac:dyDescent="0.2"/>
    <row r="1925" ht="10.35" customHeight="1" x14ac:dyDescent="0.2"/>
    <row r="1926" ht="10.35" customHeight="1" x14ac:dyDescent="0.2"/>
    <row r="1927" ht="10.35" customHeight="1" x14ac:dyDescent="0.2"/>
    <row r="1928" ht="10.35" customHeight="1" x14ac:dyDescent="0.2"/>
    <row r="1929" ht="10.35" customHeight="1" x14ac:dyDescent="0.2"/>
    <row r="1930" ht="10.35" customHeight="1" x14ac:dyDescent="0.2"/>
    <row r="1931" ht="10.35" customHeight="1" x14ac:dyDescent="0.2"/>
    <row r="1932" ht="10.35" customHeight="1" x14ac:dyDescent="0.2"/>
    <row r="1933" ht="10.35" customHeight="1" x14ac:dyDescent="0.2"/>
    <row r="1934" ht="10.35" customHeight="1" x14ac:dyDescent="0.2"/>
    <row r="1935" ht="10.35" customHeight="1" x14ac:dyDescent="0.2"/>
    <row r="1936" ht="10.35" customHeight="1" x14ac:dyDescent="0.2"/>
    <row r="1937" ht="10.35" customHeight="1" x14ac:dyDescent="0.2"/>
    <row r="1938" ht="10.35" customHeight="1" x14ac:dyDescent="0.2"/>
    <row r="1939" ht="10.35" customHeight="1" x14ac:dyDescent="0.2"/>
    <row r="1940" ht="10.35" customHeight="1" x14ac:dyDescent="0.2"/>
    <row r="1941" ht="10.35" customHeight="1" x14ac:dyDescent="0.2"/>
    <row r="1942" ht="10.35" customHeight="1" x14ac:dyDescent="0.2"/>
    <row r="1943" ht="10.35" customHeight="1" x14ac:dyDescent="0.2"/>
    <row r="1944" ht="10.35" customHeight="1" x14ac:dyDescent="0.2"/>
    <row r="1945" ht="10.35" customHeight="1" x14ac:dyDescent="0.2"/>
    <row r="1946" ht="10.35" customHeight="1" x14ac:dyDescent="0.2"/>
    <row r="1947" ht="10.35" customHeight="1" x14ac:dyDescent="0.2"/>
    <row r="1948" ht="10.35" customHeight="1" x14ac:dyDescent="0.2"/>
    <row r="1949" ht="10.35" customHeight="1" x14ac:dyDescent="0.2"/>
    <row r="1950" ht="10.35" customHeight="1" x14ac:dyDescent="0.2"/>
    <row r="1951" ht="10.35" customHeight="1" x14ac:dyDescent="0.2"/>
    <row r="1952" ht="10.35" customHeight="1" x14ac:dyDescent="0.2"/>
    <row r="1953" ht="10.35" customHeight="1" x14ac:dyDescent="0.2"/>
    <row r="1954" ht="10.35" customHeight="1" x14ac:dyDescent="0.2"/>
    <row r="1955" ht="10.35" customHeight="1" x14ac:dyDescent="0.2"/>
    <row r="1956" ht="10.35" customHeight="1" x14ac:dyDescent="0.2"/>
    <row r="1957" ht="10.35" customHeight="1" x14ac:dyDescent="0.2"/>
    <row r="1958" ht="10.35" customHeight="1" x14ac:dyDescent="0.2"/>
    <row r="1959" ht="10.35" customHeight="1" x14ac:dyDescent="0.2"/>
    <row r="1960" ht="10.35" customHeight="1" x14ac:dyDescent="0.2"/>
    <row r="1961" ht="10.35" customHeight="1" x14ac:dyDescent="0.2"/>
    <row r="1962" ht="10.35" customHeight="1" x14ac:dyDescent="0.2"/>
    <row r="1963" ht="10.35" customHeight="1" x14ac:dyDescent="0.2"/>
    <row r="1964" ht="10.35" customHeight="1" x14ac:dyDescent="0.2"/>
    <row r="1965" ht="10.35" customHeight="1" x14ac:dyDescent="0.2"/>
    <row r="1966" ht="10.35" customHeight="1" x14ac:dyDescent="0.2"/>
    <row r="1967" ht="10.35" customHeight="1" x14ac:dyDescent="0.2"/>
    <row r="1968" ht="10.35" customHeight="1" x14ac:dyDescent="0.2"/>
    <row r="1969" ht="10.35" customHeight="1" x14ac:dyDescent="0.2"/>
    <row r="1970" ht="10.35" customHeight="1" x14ac:dyDescent="0.2"/>
    <row r="1971" ht="10.35" customHeight="1" x14ac:dyDescent="0.2"/>
    <row r="1972" ht="10.35" customHeight="1" x14ac:dyDescent="0.2"/>
    <row r="1973" ht="10.35" customHeight="1" x14ac:dyDescent="0.2"/>
    <row r="1974" ht="10.35" customHeight="1" x14ac:dyDescent="0.2"/>
    <row r="1975" ht="10.35" customHeight="1" x14ac:dyDescent="0.2"/>
    <row r="1976" ht="10.35" customHeight="1" x14ac:dyDescent="0.2"/>
    <row r="1977" ht="10.35" customHeight="1" x14ac:dyDescent="0.2"/>
    <row r="1978" ht="10.35" customHeight="1" x14ac:dyDescent="0.2"/>
    <row r="1979" ht="10.35" customHeight="1" x14ac:dyDescent="0.2"/>
    <row r="1980" ht="10.35" customHeight="1" x14ac:dyDescent="0.2"/>
    <row r="1981" ht="10.35" customHeight="1" x14ac:dyDescent="0.2"/>
    <row r="1982" ht="10.35" customHeight="1" x14ac:dyDescent="0.2"/>
    <row r="1983" ht="10.35" customHeight="1" x14ac:dyDescent="0.2"/>
    <row r="1984" ht="10.35" customHeight="1" x14ac:dyDescent="0.2"/>
    <row r="1985" ht="10.35" customHeight="1" x14ac:dyDescent="0.2"/>
    <row r="1986" ht="10.35" customHeight="1" x14ac:dyDescent="0.2"/>
    <row r="1987" ht="10.35" customHeight="1" x14ac:dyDescent="0.2"/>
    <row r="1988" ht="10.35" customHeight="1" x14ac:dyDescent="0.2"/>
    <row r="1989" ht="10.35" customHeight="1" x14ac:dyDescent="0.2"/>
    <row r="1990" ht="10.35" customHeight="1" x14ac:dyDescent="0.2"/>
    <row r="1991" ht="10.35" customHeight="1" x14ac:dyDescent="0.2"/>
    <row r="1992" ht="10.35" customHeight="1" x14ac:dyDescent="0.2"/>
    <row r="1993" ht="10.35" customHeight="1" x14ac:dyDescent="0.2"/>
    <row r="1994" ht="10.35" customHeight="1" x14ac:dyDescent="0.2"/>
    <row r="1995" ht="10.35" customHeight="1" x14ac:dyDescent="0.2"/>
    <row r="1996" ht="10.35" customHeight="1" x14ac:dyDescent="0.2"/>
    <row r="1997" ht="10.35" customHeight="1" x14ac:dyDescent="0.2"/>
    <row r="1998" ht="10.35" customHeight="1" x14ac:dyDescent="0.2"/>
    <row r="1999" ht="10.35" customHeight="1" x14ac:dyDescent="0.2"/>
    <row r="2000" ht="10.35" customHeight="1" x14ac:dyDescent="0.2"/>
    <row r="2001" ht="10.35" customHeight="1" x14ac:dyDescent="0.2"/>
    <row r="2002" ht="10.35" customHeight="1" x14ac:dyDescent="0.2"/>
    <row r="2003" ht="10.35" customHeight="1" x14ac:dyDescent="0.2"/>
    <row r="2004" ht="10.35" customHeight="1" x14ac:dyDescent="0.2"/>
    <row r="2005" ht="10.35" customHeight="1" x14ac:dyDescent="0.2"/>
    <row r="2006" ht="10.35" customHeight="1" x14ac:dyDescent="0.2"/>
    <row r="2007" ht="10.35" customHeight="1" x14ac:dyDescent="0.2"/>
    <row r="2008" ht="10.35" customHeight="1" x14ac:dyDescent="0.2"/>
    <row r="2009" ht="10.35" customHeight="1" x14ac:dyDescent="0.2"/>
    <row r="2010" ht="10.35" customHeight="1" x14ac:dyDescent="0.2"/>
    <row r="2011" ht="10.35" customHeight="1" x14ac:dyDescent="0.2"/>
    <row r="2012" ht="10.35" customHeight="1" x14ac:dyDescent="0.2"/>
    <row r="2013" ht="10.35" customHeight="1" x14ac:dyDescent="0.2"/>
    <row r="2014" ht="10.35" customHeight="1" x14ac:dyDescent="0.2"/>
    <row r="2015" ht="10.35" customHeight="1" x14ac:dyDescent="0.2"/>
    <row r="2016" ht="10.35" customHeight="1" x14ac:dyDescent="0.2"/>
    <row r="2017" ht="10.35" customHeight="1" x14ac:dyDescent="0.2"/>
    <row r="2018" ht="10.35" customHeight="1" x14ac:dyDescent="0.2"/>
    <row r="2019" ht="10.35" customHeight="1" x14ac:dyDescent="0.2"/>
    <row r="2020" ht="10.35" customHeight="1" x14ac:dyDescent="0.2"/>
    <row r="2021" ht="10.35" customHeight="1" x14ac:dyDescent="0.2"/>
    <row r="2022" ht="10.35" customHeight="1" x14ac:dyDescent="0.2"/>
    <row r="2023" ht="10.35" customHeight="1" x14ac:dyDescent="0.2"/>
    <row r="2024" ht="10.35" customHeight="1" x14ac:dyDescent="0.2"/>
    <row r="2025" ht="10.35" customHeight="1" x14ac:dyDescent="0.2"/>
    <row r="2026" ht="10.35" customHeight="1" x14ac:dyDescent="0.2"/>
    <row r="2027" ht="10.35" customHeight="1" x14ac:dyDescent="0.2"/>
    <row r="2028" ht="10.35" customHeight="1" x14ac:dyDescent="0.2"/>
    <row r="2029" ht="10.35" customHeight="1" x14ac:dyDescent="0.2"/>
    <row r="2030" ht="10.35" customHeight="1" x14ac:dyDescent="0.2"/>
    <row r="2031" ht="10.35" customHeight="1" x14ac:dyDescent="0.2"/>
    <row r="2032" ht="10.35" customHeight="1" x14ac:dyDescent="0.2"/>
    <row r="2033" ht="10.35" customHeight="1" x14ac:dyDescent="0.2"/>
    <row r="2034" ht="10.35" customHeight="1" x14ac:dyDescent="0.2"/>
    <row r="2035" ht="10.35" customHeight="1" x14ac:dyDescent="0.2"/>
    <row r="2036" ht="10.35" customHeight="1" x14ac:dyDescent="0.2"/>
    <row r="2037" ht="10.35" customHeight="1" x14ac:dyDescent="0.2"/>
    <row r="2038" ht="10.35" customHeight="1" x14ac:dyDescent="0.2"/>
    <row r="2039" ht="10.35" customHeight="1" x14ac:dyDescent="0.2"/>
    <row r="2040" ht="10.35" customHeight="1" x14ac:dyDescent="0.2"/>
    <row r="2041" ht="10.35" customHeight="1" x14ac:dyDescent="0.2"/>
    <row r="2042" ht="10.35" customHeight="1" x14ac:dyDescent="0.2"/>
    <row r="2043" ht="10.35" customHeight="1" x14ac:dyDescent="0.2"/>
    <row r="2044" ht="10.35" customHeight="1" x14ac:dyDescent="0.2"/>
    <row r="2045" ht="10.35" customHeight="1" x14ac:dyDescent="0.2"/>
    <row r="2046" ht="10.35" customHeight="1" x14ac:dyDescent="0.2"/>
    <row r="2047" ht="10.35" customHeight="1" x14ac:dyDescent="0.2"/>
    <row r="2048" ht="10.35" customHeight="1" x14ac:dyDescent="0.2"/>
    <row r="2049" ht="10.35" customHeight="1" x14ac:dyDescent="0.2"/>
    <row r="2050" ht="10.35" customHeight="1" x14ac:dyDescent="0.2"/>
    <row r="2051" ht="10.35" customHeight="1" x14ac:dyDescent="0.2"/>
    <row r="2052" ht="10.35" customHeight="1" x14ac:dyDescent="0.2"/>
    <row r="2053" ht="10.35" customHeight="1" x14ac:dyDescent="0.2"/>
    <row r="2054" ht="10.35" customHeight="1" x14ac:dyDescent="0.2"/>
    <row r="2055" ht="10.35" customHeight="1" x14ac:dyDescent="0.2"/>
    <row r="2056" ht="10.35" customHeight="1" x14ac:dyDescent="0.2"/>
    <row r="2057" ht="10.35" customHeight="1" x14ac:dyDescent="0.2"/>
    <row r="2058" ht="10.35" customHeight="1" x14ac:dyDescent="0.2"/>
    <row r="2059" ht="10.35" customHeight="1" x14ac:dyDescent="0.2"/>
    <row r="2060" ht="10.35" customHeight="1" x14ac:dyDescent="0.2"/>
    <row r="2061" ht="10.35" customHeight="1" x14ac:dyDescent="0.2"/>
    <row r="2062" ht="10.35" customHeight="1" x14ac:dyDescent="0.2"/>
    <row r="2063" ht="10.35" customHeight="1" x14ac:dyDescent="0.2"/>
    <row r="2064" ht="10.35" customHeight="1" x14ac:dyDescent="0.2"/>
    <row r="2065" ht="10.35" customHeight="1" x14ac:dyDescent="0.2"/>
    <row r="2066" ht="10.35" customHeight="1" x14ac:dyDescent="0.2"/>
    <row r="2067" ht="10.35" customHeight="1" x14ac:dyDescent="0.2"/>
    <row r="2068" ht="10.35" customHeight="1" x14ac:dyDescent="0.2"/>
    <row r="2069" ht="10.35" customHeight="1" x14ac:dyDescent="0.2"/>
    <row r="2070" ht="10.35" customHeight="1" x14ac:dyDescent="0.2"/>
    <row r="2071" ht="10.35" customHeight="1" x14ac:dyDescent="0.2"/>
    <row r="2072" ht="10.35" customHeight="1" x14ac:dyDescent="0.2"/>
    <row r="2073" ht="10.35" customHeight="1" x14ac:dyDescent="0.2"/>
    <row r="2074" ht="10.35" customHeight="1" x14ac:dyDescent="0.2"/>
    <row r="2075" ht="10.35" customHeight="1" x14ac:dyDescent="0.2"/>
    <row r="2076" ht="10.35" customHeight="1" x14ac:dyDescent="0.2"/>
    <row r="2077" ht="10.35" customHeight="1" x14ac:dyDescent="0.2"/>
    <row r="2078" ht="10.35" customHeight="1" x14ac:dyDescent="0.2"/>
    <row r="2079" ht="10.35" customHeight="1" x14ac:dyDescent="0.2"/>
    <row r="2080" ht="10.35" customHeight="1" x14ac:dyDescent="0.2"/>
    <row r="2081" ht="10.35" customHeight="1" x14ac:dyDescent="0.2"/>
    <row r="2082" ht="10.35" customHeight="1" x14ac:dyDescent="0.2"/>
    <row r="2083" ht="10.35" customHeight="1" x14ac:dyDescent="0.2"/>
    <row r="2084" ht="10.35" customHeight="1" x14ac:dyDescent="0.2"/>
    <row r="2085" ht="10.35" customHeight="1" x14ac:dyDescent="0.2"/>
    <row r="2086" ht="10.35" customHeight="1" x14ac:dyDescent="0.2"/>
    <row r="2087" ht="10.35" customHeight="1" x14ac:dyDescent="0.2"/>
    <row r="2088" ht="10.35" customHeight="1" x14ac:dyDescent="0.2"/>
    <row r="2089" ht="10.35" customHeight="1" x14ac:dyDescent="0.2"/>
    <row r="2090" ht="10.35" customHeight="1" x14ac:dyDescent="0.2"/>
    <row r="2091" ht="10.35" customHeight="1" x14ac:dyDescent="0.2"/>
    <row r="2092" ht="10.35" customHeight="1" x14ac:dyDescent="0.2"/>
    <row r="2093" ht="10.35" customHeight="1" x14ac:dyDescent="0.2"/>
    <row r="2094" ht="10.35" customHeight="1" x14ac:dyDescent="0.2"/>
    <row r="2095" ht="10.35" customHeight="1" x14ac:dyDescent="0.2"/>
    <row r="2096" ht="10.35" customHeight="1" x14ac:dyDescent="0.2"/>
    <row r="2097" ht="10.35" customHeight="1" x14ac:dyDescent="0.2"/>
    <row r="2098" ht="10.35" customHeight="1" x14ac:dyDescent="0.2"/>
    <row r="2099" ht="10.35" customHeight="1" x14ac:dyDescent="0.2"/>
    <row r="2100" ht="10.35" customHeight="1" x14ac:dyDescent="0.2"/>
    <row r="2101" ht="10.35" customHeight="1" x14ac:dyDescent="0.2"/>
    <row r="2102" ht="10.35" customHeight="1" x14ac:dyDescent="0.2"/>
    <row r="2103" ht="10.35" customHeight="1" x14ac:dyDescent="0.2"/>
    <row r="2104" ht="10.35" customHeight="1" x14ac:dyDescent="0.2"/>
    <row r="2105" ht="10.35" customHeight="1" x14ac:dyDescent="0.2"/>
    <row r="2106" ht="10.35" customHeight="1" x14ac:dyDescent="0.2"/>
    <row r="2107" ht="10.35" customHeight="1" x14ac:dyDescent="0.2"/>
    <row r="2108" ht="10.35" customHeight="1" x14ac:dyDescent="0.2"/>
    <row r="2109" ht="10.35" customHeight="1" x14ac:dyDescent="0.2"/>
    <row r="2110" ht="10.35" customHeight="1" x14ac:dyDescent="0.2"/>
    <row r="2111" ht="10.35" customHeight="1" x14ac:dyDescent="0.2"/>
    <row r="2112" ht="10.35" customHeight="1" x14ac:dyDescent="0.2"/>
    <row r="2113" ht="10.35" customHeight="1" x14ac:dyDescent="0.2"/>
    <row r="2114" ht="10.35" customHeight="1" x14ac:dyDescent="0.2"/>
    <row r="2115" ht="10.35" customHeight="1" x14ac:dyDescent="0.2"/>
    <row r="2116" ht="10.35" customHeight="1" x14ac:dyDescent="0.2"/>
    <row r="2117" ht="10.35" customHeight="1" x14ac:dyDescent="0.2"/>
    <row r="2118" ht="10.35" customHeight="1" x14ac:dyDescent="0.2"/>
    <row r="2119" ht="10.35" customHeight="1" x14ac:dyDescent="0.2"/>
    <row r="2120" ht="10.35" customHeight="1" x14ac:dyDescent="0.2"/>
    <row r="2121" ht="10.35" customHeight="1" x14ac:dyDescent="0.2"/>
    <row r="2122" ht="10.35" customHeight="1" x14ac:dyDescent="0.2"/>
    <row r="2123" ht="10.35" customHeight="1" x14ac:dyDescent="0.2"/>
    <row r="2124" ht="10.35" customHeight="1" x14ac:dyDescent="0.2"/>
    <row r="2125" ht="10.35" customHeight="1" x14ac:dyDescent="0.2"/>
    <row r="2126" ht="10.35" customHeight="1" x14ac:dyDescent="0.2"/>
    <row r="2127" ht="10.35" customHeight="1" x14ac:dyDescent="0.2"/>
    <row r="2128" ht="10.35" customHeight="1" x14ac:dyDescent="0.2"/>
    <row r="2129" ht="10.35" customHeight="1" x14ac:dyDescent="0.2"/>
    <row r="2130" ht="10.35" customHeight="1" x14ac:dyDescent="0.2"/>
    <row r="2131" ht="10.35" customHeight="1" x14ac:dyDescent="0.2"/>
    <row r="2132" ht="10.35" customHeight="1" x14ac:dyDescent="0.2"/>
    <row r="2133" ht="10.35" customHeight="1" x14ac:dyDescent="0.2"/>
    <row r="2134" ht="10.35" customHeight="1" x14ac:dyDescent="0.2"/>
    <row r="2135" ht="10.35" customHeight="1" x14ac:dyDescent="0.2"/>
    <row r="2136" ht="10.35" customHeight="1" x14ac:dyDescent="0.2"/>
    <row r="2137" ht="10.35" customHeight="1" x14ac:dyDescent="0.2"/>
    <row r="2138" ht="10.35" customHeight="1" x14ac:dyDescent="0.2"/>
    <row r="2139" ht="10.35" customHeight="1" x14ac:dyDescent="0.2"/>
    <row r="2140" ht="10.35" customHeight="1" x14ac:dyDescent="0.2"/>
    <row r="2141" ht="10.35" customHeight="1" x14ac:dyDescent="0.2"/>
    <row r="2142" ht="10.35" customHeight="1" x14ac:dyDescent="0.2"/>
    <row r="2143" ht="10.35" customHeight="1" x14ac:dyDescent="0.2"/>
    <row r="2144" ht="10.35" customHeight="1" x14ac:dyDescent="0.2"/>
    <row r="2145" ht="10.35" customHeight="1" x14ac:dyDescent="0.2"/>
    <row r="2146" ht="10.35" customHeight="1" x14ac:dyDescent="0.2"/>
    <row r="2147" ht="10.35" customHeight="1" x14ac:dyDescent="0.2"/>
    <row r="2148" ht="10.35" customHeight="1" x14ac:dyDescent="0.2"/>
    <row r="2149" ht="10.35" customHeight="1" x14ac:dyDescent="0.2"/>
    <row r="2150" ht="10.35" customHeight="1" x14ac:dyDescent="0.2"/>
    <row r="2151" ht="10.35" customHeight="1" x14ac:dyDescent="0.2"/>
    <row r="2152" ht="10.35" customHeight="1" x14ac:dyDescent="0.2"/>
    <row r="2153" ht="10.35" customHeight="1" x14ac:dyDescent="0.2"/>
    <row r="2154" ht="10.35" customHeight="1" x14ac:dyDescent="0.2"/>
    <row r="2155" ht="10.35" customHeight="1" x14ac:dyDescent="0.2"/>
    <row r="2156" ht="10.35" customHeight="1" x14ac:dyDescent="0.2"/>
    <row r="2157" ht="10.35" customHeight="1" x14ac:dyDescent="0.2"/>
    <row r="2158" ht="10.35" customHeight="1" x14ac:dyDescent="0.2"/>
    <row r="2159" ht="10.35" customHeight="1" x14ac:dyDescent="0.2"/>
    <row r="2160" ht="10.35" customHeight="1" x14ac:dyDescent="0.2"/>
    <row r="2161" ht="10.35" customHeight="1" x14ac:dyDescent="0.2"/>
    <row r="2162" ht="10.35" customHeight="1" x14ac:dyDescent="0.2"/>
    <row r="2163" ht="10.35" customHeight="1" x14ac:dyDescent="0.2"/>
    <row r="2164" ht="10.35" customHeight="1" x14ac:dyDescent="0.2"/>
    <row r="2165" ht="10.35" customHeight="1" x14ac:dyDescent="0.2"/>
    <row r="2166" ht="10.35" customHeight="1" x14ac:dyDescent="0.2"/>
    <row r="2167" ht="10.35" customHeight="1" x14ac:dyDescent="0.2"/>
    <row r="2168" ht="10.35" customHeight="1" x14ac:dyDescent="0.2"/>
    <row r="2169" ht="10.35" customHeight="1" x14ac:dyDescent="0.2"/>
    <row r="2170" ht="10.35" customHeight="1" x14ac:dyDescent="0.2"/>
    <row r="2171" ht="10.35" customHeight="1" x14ac:dyDescent="0.2"/>
    <row r="2172" ht="10.35" customHeight="1" x14ac:dyDescent="0.2"/>
    <row r="2173" ht="10.35" customHeight="1" x14ac:dyDescent="0.2"/>
    <row r="2174" ht="10.35" customHeight="1" x14ac:dyDescent="0.2"/>
    <row r="2175" ht="10.35" customHeight="1" x14ac:dyDescent="0.2"/>
    <row r="2176" ht="10.35" customHeight="1" x14ac:dyDescent="0.2"/>
    <row r="2177" ht="10.35" customHeight="1" x14ac:dyDescent="0.2"/>
    <row r="2178" ht="10.35" customHeight="1" x14ac:dyDescent="0.2"/>
    <row r="2179" ht="10.35" customHeight="1" x14ac:dyDescent="0.2"/>
    <row r="2180" ht="10.35" customHeight="1" x14ac:dyDescent="0.2"/>
    <row r="2181" ht="10.35" customHeight="1" x14ac:dyDescent="0.2"/>
    <row r="2182" ht="10.35" customHeight="1" x14ac:dyDescent="0.2"/>
    <row r="2183" ht="10.35" customHeight="1" x14ac:dyDescent="0.2"/>
    <row r="2184" ht="10.35" customHeight="1" x14ac:dyDescent="0.2"/>
    <row r="2185" ht="10.35" customHeight="1" x14ac:dyDescent="0.2"/>
    <row r="2186" ht="10.35" customHeight="1" x14ac:dyDescent="0.2"/>
    <row r="2187" ht="10.35" customHeight="1" x14ac:dyDescent="0.2"/>
    <row r="2188" ht="10.35" customHeight="1" x14ac:dyDescent="0.2"/>
    <row r="2189" ht="10.35" customHeight="1" x14ac:dyDescent="0.2"/>
    <row r="2190" ht="10.35" customHeight="1" x14ac:dyDescent="0.2"/>
    <row r="2191" ht="10.35" customHeight="1" x14ac:dyDescent="0.2"/>
    <row r="2192" ht="10.35" customHeight="1" x14ac:dyDescent="0.2"/>
    <row r="2193" ht="10.35" customHeight="1" x14ac:dyDescent="0.2"/>
    <row r="2194" ht="10.35" customHeight="1" x14ac:dyDescent="0.2"/>
    <row r="2195" ht="10.35" customHeight="1" x14ac:dyDescent="0.2"/>
    <row r="2196" ht="10.35" customHeight="1" x14ac:dyDescent="0.2"/>
    <row r="2197" ht="10.35" customHeight="1" x14ac:dyDescent="0.2"/>
    <row r="2198" ht="10.35" customHeight="1" x14ac:dyDescent="0.2"/>
    <row r="2199" ht="10.35" customHeight="1" x14ac:dyDescent="0.2"/>
    <row r="2200" ht="10.35" customHeight="1" x14ac:dyDescent="0.2"/>
    <row r="2201" ht="10.35" customHeight="1" x14ac:dyDescent="0.2"/>
    <row r="2202" ht="10.35" customHeight="1" x14ac:dyDescent="0.2"/>
    <row r="2203" ht="10.35" customHeight="1" x14ac:dyDescent="0.2"/>
    <row r="2204" ht="10.35" customHeight="1" x14ac:dyDescent="0.2"/>
    <row r="2205" ht="10.35" customHeight="1" x14ac:dyDescent="0.2"/>
    <row r="2206" ht="10.35" customHeight="1" x14ac:dyDescent="0.2"/>
    <row r="2207" ht="10.35" customHeight="1" x14ac:dyDescent="0.2"/>
    <row r="2208" ht="10.35" customHeight="1" x14ac:dyDescent="0.2"/>
    <row r="2209" ht="10.35" customHeight="1" x14ac:dyDescent="0.2"/>
    <row r="2210" ht="10.35" customHeight="1" x14ac:dyDescent="0.2"/>
    <row r="2211" ht="10.35" customHeight="1" x14ac:dyDescent="0.2"/>
    <row r="2212" ht="10.35" customHeight="1" x14ac:dyDescent="0.2"/>
    <row r="2213" ht="10.35" customHeight="1" x14ac:dyDescent="0.2"/>
    <row r="2214" ht="10.35" customHeight="1" x14ac:dyDescent="0.2"/>
    <row r="2215" ht="10.35" customHeight="1" x14ac:dyDescent="0.2"/>
    <row r="2216" ht="10.35" customHeight="1" x14ac:dyDescent="0.2"/>
    <row r="2217" ht="10.35" customHeight="1" x14ac:dyDescent="0.2"/>
    <row r="2218" ht="10.35" customHeight="1" x14ac:dyDescent="0.2"/>
    <row r="2219" ht="10.35" customHeight="1" x14ac:dyDescent="0.2"/>
    <row r="2220" ht="10.35" customHeight="1" x14ac:dyDescent="0.2"/>
    <row r="2221" ht="10.35" customHeight="1" x14ac:dyDescent="0.2"/>
    <row r="2222" ht="10.35" customHeight="1" x14ac:dyDescent="0.2"/>
    <row r="2223" ht="10.35" customHeight="1" x14ac:dyDescent="0.2"/>
    <row r="2224" ht="10.35" customHeight="1" x14ac:dyDescent="0.2"/>
    <row r="2225" ht="10.35" customHeight="1" x14ac:dyDescent="0.2"/>
    <row r="2226" ht="10.35" customHeight="1" x14ac:dyDescent="0.2"/>
    <row r="2227" ht="10.35" customHeight="1" x14ac:dyDescent="0.2"/>
    <row r="2228" ht="10.35" customHeight="1" x14ac:dyDescent="0.2"/>
    <row r="2229" ht="10.35" customHeight="1" x14ac:dyDescent="0.2"/>
    <row r="2230" ht="10.35" customHeight="1" x14ac:dyDescent="0.2"/>
    <row r="2231" ht="10.35" customHeight="1" x14ac:dyDescent="0.2"/>
    <row r="2232" ht="10.35" customHeight="1" x14ac:dyDescent="0.2"/>
    <row r="2233" ht="10.35" customHeight="1" x14ac:dyDescent="0.2"/>
    <row r="2234" ht="10.35" customHeight="1" x14ac:dyDescent="0.2"/>
    <row r="2235" ht="10.35" customHeight="1" x14ac:dyDescent="0.2"/>
    <row r="2236" ht="10.35" customHeight="1" x14ac:dyDescent="0.2"/>
    <row r="2237" ht="10.35" customHeight="1" x14ac:dyDescent="0.2"/>
    <row r="2238" ht="10.35" customHeight="1" x14ac:dyDescent="0.2"/>
    <row r="2239" ht="10.35" customHeight="1" x14ac:dyDescent="0.2"/>
    <row r="2240" ht="10.35" customHeight="1" x14ac:dyDescent="0.2"/>
    <row r="2241" ht="10.35" customHeight="1" x14ac:dyDescent="0.2"/>
    <row r="2242" ht="10.35" customHeight="1" x14ac:dyDescent="0.2"/>
    <row r="2243" ht="10.35" customHeight="1" x14ac:dyDescent="0.2"/>
    <row r="2244" ht="10.35" customHeight="1" x14ac:dyDescent="0.2"/>
    <row r="2245" ht="10.35" customHeight="1" x14ac:dyDescent="0.2"/>
    <row r="2246" ht="10.35" customHeight="1" x14ac:dyDescent="0.2"/>
    <row r="2247" ht="10.35" customHeight="1" x14ac:dyDescent="0.2"/>
    <row r="2248" ht="10.35" customHeight="1" x14ac:dyDescent="0.2"/>
    <row r="2249" ht="10.35" customHeight="1" x14ac:dyDescent="0.2"/>
    <row r="2250" ht="10.35" customHeight="1" x14ac:dyDescent="0.2"/>
    <row r="2251" ht="10.35" customHeight="1" x14ac:dyDescent="0.2"/>
    <row r="2252" ht="10.35" customHeight="1" x14ac:dyDescent="0.2"/>
    <row r="2253" ht="10.35" customHeight="1" x14ac:dyDescent="0.2"/>
    <row r="2254" ht="10.35" customHeight="1" x14ac:dyDescent="0.2"/>
    <row r="2255" ht="10.35" customHeight="1" x14ac:dyDescent="0.2"/>
    <row r="2256" ht="10.35" customHeight="1" x14ac:dyDescent="0.2"/>
    <row r="2257" ht="10.35" customHeight="1" x14ac:dyDescent="0.2"/>
    <row r="2258" ht="10.35" customHeight="1" x14ac:dyDescent="0.2"/>
    <row r="2259" ht="10.35" customHeight="1" x14ac:dyDescent="0.2"/>
    <row r="2260" ht="10.35" customHeight="1" x14ac:dyDescent="0.2"/>
    <row r="2261" ht="10.35" customHeight="1" x14ac:dyDescent="0.2"/>
    <row r="2262" ht="10.35" customHeight="1" x14ac:dyDescent="0.2"/>
    <row r="2263" ht="10.35" customHeight="1" x14ac:dyDescent="0.2"/>
    <row r="2264" ht="10.35" customHeight="1" x14ac:dyDescent="0.2"/>
    <row r="2265" ht="10.35" customHeight="1" x14ac:dyDescent="0.2"/>
    <row r="2266" ht="10.35" customHeight="1" x14ac:dyDescent="0.2"/>
    <row r="2267" ht="10.35" customHeight="1" x14ac:dyDescent="0.2"/>
    <row r="2268" ht="10.35" customHeight="1" x14ac:dyDescent="0.2"/>
    <row r="2269" ht="10.35" customHeight="1" x14ac:dyDescent="0.2"/>
    <row r="2270" ht="10.35" customHeight="1" x14ac:dyDescent="0.2"/>
    <row r="2271" ht="10.35" customHeight="1" x14ac:dyDescent="0.2"/>
    <row r="2272" ht="10.35" customHeight="1" x14ac:dyDescent="0.2"/>
    <row r="2273" ht="10.35" customHeight="1" x14ac:dyDescent="0.2"/>
    <row r="2274" ht="10.35" customHeight="1" x14ac:dyDescent="0.2"/>
    <row r="2275" ht="10.35" customHeight="1" x14ac:dyDescent="0.2"/>
    <row r="2276" ht="10.35" customHeight="1" x14ac:dyDescent="0.2"/>
    <row r="2277" ht="10.35" customHeight="1" x14ac:dyDescent="0.2"/>
    <row r="2278" ht="10.35" customHeight="1" x14ac:dyDescent="0.2"/>
    <row r="2279" ht="10.35" customHeight="1" x14ac:dyDescent="0.2"/>
    <row r="2280" ht="10.35" customHeight="1" x14ac:dyDescent="0.2"/>
    <row r="2281" ht="10.35" customHeight="1" x14ac:dyDescent="0.2"/>
    <row r="2282" ht="10.35" customHeight="1" x14ac:dyDescent="0.2"/>
    <row r="2283" ht="10.35" customHeight="1" x14ac:dyDescent="0.2"/>
    <row r="2284" ht="10.35" customHeight="1" x14ac:dyDescent="0.2"/>
    <row r="2285" ht="10.35" customHeight="1" x14ac:dyDescent="0.2"/>
    <row r="2286" ht="10.35" customHeight="1" x14ac:dyDescent="0.2"/>
    <row r="2287" ht="10.35" customHeight="1" x14ac:dyDescent="0.2"/>
    <row r="2288" ht="10.35" customHeight="1" x14ac:dyDescent="0.2"/>
    <row r="2289" ht="10.35" customHeight="1" x14ac:dyDescent="0.2"/>
    <row r="2290" ht="10.35" customHeight="1" x14ac:dyDescent="0.2"/>
    <row r="2291" ht="10.35" customHeight="1" x14ac:dyDescent="0.2"/>
    <row r="2292" ht="10.35" customHeight="1" x14ac:dyDescent="0.2"/>
    <row r="2293" ht="10.35" customHeight="1" x14ac:dyDescent="0.2"/>
    <row r="2294" ht="10.35" customHeight="1" x14ac:dyDescent="0.2"/>
    <row r="2295" ht="10.35" customHeight="1" x14ac:dyDescent="0.2"/>
    <row r="2296" ht="10.35" customHeight="1" x14ac:dyDescent="0.2"/>
    <row r="2297" ht="10.35" customHeight="1" x14ac:dyDescent="0.2"/>
    <row r="2298" ht="10.35" customHeight="1" x14ac:dyDescent="0.2"/>
    <row r="2299" ht="10.35" customHeight="1" x14ac:dyDescent="0.2"/>
    <row r="2300" ht="10.35" customHeight="1" x14ac:dyDescent="0.2"/>
    <row r="2301" ht="10.35" customHeight="1" x14ac:dyDescent="0.2"/>
    <row r="2302" ht="10.35" customHeight="1" x14ac:dyDescent="0.2"/>
    <row r="2303" ht="10.35" customHeight="1" x14ac:dyDescent="0.2"/>
    <row r="2304" ht="10.35" customHeight="1" x14ac:dyDescent="0.2"/>
    <row r="2305" ht="10.35" customHeight="1" x14ac:dyDescent="0.2"/>
    <row r="2306" ht="10.35" customHeight="1" x14ac:dyDescent="0.2"/>
    <row r="2307" ht="10.35" customHeight="1" x14ac:dyDescent="0.2"/>
    <row r="2308" ht="10.35" customHeight="1" x14ac:dyDescent="0.2"/>
    <row r="2309" ht="10.35" customHeight="1" x14ac:dyDescent="0.2"/>
    <row r="2310" ht="10.35" customHeight="1" x14ac:dyDescent="0.2"/>
    <row r="2311" ht="10.35" customHeight="1" x14ac:dyDescent="0.2"/>
    <row r="2312" ht="10.35" customHeight="1" x14ac:dyDescent="0.2"/>
    <row r="2313" ht="10.35" customHeight="1" x14ac:dyDescent="0.2"/>
    <row r="2314" ht="10.35" customHeight="1" x14ac:dyDescent="0.2"/>
    <row r="2315" ht="10.35" customHeight="1" x14ac:dyDescent="0.2"/>
    <row r="2316" ht="10.35" customHeight="1" x14ac:dyDescent="0.2"/>
    <row r="2317" ht="10.35" customHeight="1" x14ac:dyDescent="0.2"/>
    <row r="2318" ht="10.35" customHeight="1" x14ac:dyDescent="0.2"/>
    <row r="2319" ht="10.35" customHeight="1" x14ac:dyDescent="0.2"/>
    <row r="2320" ht="10.35" customHeight="1" x14ac:dyDescent="0.2"/>
    <row r="2321" ht="10.35" customHeight="1" x14ac:dyDescent="0.2"/>
    <row r="2322" ht="10.35" customHeight="1" x14ac:dyDescent="0.2"/>
    <row r="2323" ht="10.35" customHeight="1" x14ac:dyDescent="0.2"/>
    <row r="2324" ht="10.35" customHeight="1" x14ac:dyDescent="0.2"/>
    <row r="2325" ht="10.35" customHeight="1" x14ac:dyDescent="0.2"/>
    <row r="2326" ht="10.35" customHeight="1" x14ac:dyDescent="0.2"/>
    <row r="2327" ht="10.35" customHeight="1" x14ac:dyDescent="0.2"/>
    <row r="2328" ht="10.35" customHeight="1" x14ac:dyDescent="0.2"/>
    <row r="2329" ht="10.35" customHeight="1" x14ac:dyDescent="0.2"/>
    <row r="2330" ht="10.35" customHeight="1" x14ac:dyDescent="0.2"/>
    <row r="2331" ht="10.35" customHeight="1" x14ac:dyDescent="0.2"/>
    <row r="2332" ht="10.35" customHeight="1" x14ac:dyDescent="0.2"/>
    <row r="2333" ht="10.35" customHeight="1" x14ac:dyDescent="0.2"/>
    <row r="2334" ht="10.35" customHeight="1" x14ac:dyDescent="0.2"/>
    <row r="2335" ht="10.35" customHeight="1" x14ac:dyDescent="0.2"/>
    <row r="2336" ht="10.35" customHeight="1" x14ac:dyDescent="0.2"/>
    <row r="2337" ht="10.35" customHeight="1" x14ac:dyDescent="0.2"/>
    <row r="2338" ht="10.35" customHeight="1" x14ac:dyDescent="0.2"/>
    <row r="2339" ht="10.35" customHeight="1" x14ac:dyDescent="0.2"/>
    <row r="2340" ht="10.35" customHeight="1" x14ac:dyDescent="0.2"/>
    <row r="2341" ht="10.35" customHeight="1" x14ac:dyDescent="0.2"/>
    <row r="2342" ht="10.35" customHeight="1" x14ac:dyDescent="0.2"/>
    <row r="2343" ht="10.35" customHeight="1" x14ac:dyDescent="0.2"/>
    <row r="2344" ht="10.35" customHeight="1" x14ac:dyDescent="0.2"/>
    <row r="2345" ht="10.35" customHeight="1" x14ac:dyDescent="0.2"/>
    <row r="2346" ht="10.35" customHeight="1" x14ac:dyDescent="0.2"/>
    <row r="2347" ht="10.35" customHeight="1" x14ac:dyDescent="0.2"/>
    <row r="2348" ht="10.35" customHeight="1" x14ac:dyDescent="0.2"/>
    <row r="2349" ht="10.35" customHeight="1" x14ac:dyDescent="0.2"/>
    <row r="2350" ht="10.35" customHeight="1" x14ac:dyDescent="0.2"/>
    <row r="2351" ht="10.35" customHeight="1" x14ac:dyDescent="0.2"/>
    <row r="2352" ht="10.35" customHeight="1" x14ac:dyDescent="0.2"/>
    <row r="2353" ht="10.35" customHeight="1" x14ac:dyDescent="0.2"/>
    <row r="2354" ht="10.35" customHeight="1" x14ac:dyDescent="0.2"/>
    <row r="2355" ht="10.35" customHeight="1" x14ac:dyDescent="0.2"/>
    <row r="2356" ht="10.35" customHeight="1" x14ac:dyDescent="0.2"/>
    <row r="2357" ht="10.35" customHeight="1" x14ac:dyDescent="0.2"/>
    <row r="2358" ht="10.35" customHeight="1" x14ac:dyDescent="0.2"/>
    <row r="2359" ht="10.35" customHeight="1" x14ac:dyDescent="0.2"/>
    <row r="2360" ht="10.35" customHeight="1" x14ac:dyDescent="0.2"/>
    <row r="2361" ht="10.35" customHeight="1" x14ac:dyDescent="0.2"/>
    <row r="2362" ht="10.35" customHeight="1" x14ac:dyDescent="0.2"/>
    <row r="2363" ht="10.35" customHeight="1" x14ac:dyDescent="0.2"/>
    <row r="2364" ht="10.35" customHeight="1" x14ac:dyDescent="0.2"/>
    <row r="2365" ht="10.35" customHeight="1" x14ac:dyDescent="0.2"/>
    <row r="2366" ht="10.35" customHeight="1" x14ac:dyDescent="0.2"/>
    <row r="2367" ht="10.35" customHeight="1" x14ac:dyDescent="0.2"/>
    <row r="2368" ht="10.35" customHeight="1" x14ac:dyDescent="0.2"/>
    <row r="2369" ht="10.35" customHeight="1" x14ac:dyDescent="0.2"/>
    <row r="2370" ht="10.35" customHeight="1" x14ac:dyDescent="0.2"/>
    <row r="2371" ht="10.35" customHeight="1" x14ac:dyDescent="0.2"/>
    <row r="2372" ht="10.35" customHeight="1" x14ac:dyDescent="0.2"/>
    <row r="2373" ht="10.35" customHeight="1" x14ac:dyDescent="0.2"/>
    <row r="2374" ht="10.35" customHeight="1" x14ac:dyDescent="0.2"/>
    <row r="2375" ht="10.35" customHeight="1" x14ac:dyDescent="0.2"/>
    <row r="2376" ht="10.35" customHeight="1" x14ac:dyDescent="0.2"/>
    <row r="2377" ht="10.35" customHeight="1" x14ac:dyDescent="0.2"/>
    <row r="2378" ht="10.35" customHeight="1" x14ac:dyDescent="0.2"/>
    <row r="2379" ht="10.35" customHeight="1" x14ac:dyDescent="0.2"/>
    <row r="2380" ht="10.35" customHeight="1" x14ac:dyDescent="0.2"/>
    <row r="2381" ht="10.35" customHeight="1" x14ac:dyDescent="0.2"/>
    <row r="2382" ht="10.35" customHeight="1" x14ac:dyDescent="0.2"/>
    <row r="2383" ht="10.35" customHeight="1" x14ac:dyDescent="0.2"/>
    <row r="2384" ht="10.35" customHeight="1" x14ac:dyDescent="0.2"/>
    <row r="2385" ht="10.35" customHeight="1" x14ac:dyDescent="0.2"/>
    <row r="2386" ht="10.35" customHeight="1" x14ac:dyDescent="0.2"/>
    <row r="2387" ht="10.35" customHeight="1" x14ac:dyDescent="0.2"/>
    <row r="2388" ht="10.35" customHeight="1" x14ac:dyDescent="0.2"/>
    <row r="2389" ht="10.35" customHeight="1" x14ac:dyDescent="0.2"/>
    <row r="2390" ht="10.35" customHeight="1" x14ac:dyDescent="0.2"/>
    <row r="2391" ht="10.35" customHeight="1" x14ac:dyDescent="0.2"/>
    <row r="2392" ht="10.35" customHeight="1" x14ac:dyDescent="0.2"/>
    <row r="2393" ht="10.35" customHeight="1" x14ac:dyDescent="0.2"/>
    <row r="2394" ht="10.35" customHeight="1" x14ac:dyDescent="0.2"/>
    <row r="2395" ht="10.35" customHeight="1" x14ac:dyDescent="0.2"/>
    <row r="2396" ht="10.35" customHeight="1" x14ac:dyDescent="0.2"/>
    <row r="2397" ht="10.35" customHeight="1" x14ac:dyDescent="0.2"/>
    <row r="2398" ht="10.35" customHeight="1" x14ac:dyDescent="0.2"/>
    <row r="2399" ht="10.35" customHeight="1" x14ac:dyDescent="0.2"/>
    <row r="2400" ht="10.35" customHeight="1" x14ac:dyDescent="0.2"/>
    <row r="2401" ht="10.35" customHeight="1" x14ac:dyDescent="0.2"/>
    <row r="2402" ht="10.35" customHeight="1" x14ac:dyDescent="0.2"/>
    <row r="2403" ht="10.35" customHeight="1" x14ac:dyDescent="0.2"/>
    <row r="2404" ht="10.35" customHeight="1" x14ac:dyDescent="0.2"/>
    <row r="2405" ht="10.35" customHeight="1" x14ac:dyDescent="0.2"/>
    <row r="2406" ht="10.35" customHeight="1" x14ac:dyDescent="0.2"/>
    <row r="2407" ht="10.35" customHeight="1" x14ac:dyDescent="0.2"/>
    <row r="2408" ht="10.35" customHeight="1" x14ac:dyDescent="0.2"/>
    <row r="2409" ht="10.35" customHeight="1" x14ac:dyDescent="0.2"/>
    <row r="2410" ht="10.35" customHeight="1" x14ac:dyDescent="0.2"/>
    <row r="2411" ht="10.35" customHeight="1" x14ac:dyDescent="0.2"/>
    <row r="2412" ht="10.35" customHeight="1" x14ac:dyDescent="0.2"/>
    <row r="2413" ht="10.35" customHeight="1" x14ac:dyDescent="0.2"/>
    <row r="2414" ht="10.35" customHeight="1" x14ac:dyDescent="0.2"/>
    <row r="2415" ht="10.35" customHeight="1" x14ac:dyDescent="0.2"/>
    <row r="2416" ht="10.35" customHeight="1" x14ac:dyDescent="0.2"/>
    <row r="2417" ht="10.35" customHeight="1" x14ac:dyDescent="0.2"/>
    <row r="2418" ht="10.35" customHeight="1" x14ac:dyDescent="0.2"/>
    <row r="2419" ht="10.35" customHeight="1" x14ac:dyDescent="0.2"/>
    <row r="2420" ht="10.35" customHeight="1" x14ac:dyDescent="0.2"/>
    <row r="2421" ht="10.35" customHeight="1" x14ac:dyDescent="0.2"/>
    <row r="2422" ht="10.35" customHeight="1" x14ac:dyDescent="0.2"/>
    <row r="2423" ht="10.35" customHeight="1" x14ac:dyDescent="0.2"/>
    <row r="2424" ht="10.35" customHeight="1" x14ac:dyDescent="0.2"/>
    <row r="2425" ht="10.35" customHeight="1" x14ac:dyDescent="0.2"/>
    <row r="2426" ht="10.35" customHeight="1" x14ac:dyDescent="0.2"/>
    <row r="2427" ht="10.35" customHeight="1" x14ac:dyDescent="0.2"/>
    <row r="2428" ht="10.35" customHeight="1" x14ac:dyDescent="0.2"/>
    <row r="2429" ht="10.35" customHeight="1" x14ac:dyDescent="0.2"/>
    <row r="2430" ht="10.35" customHeight="1" x14ac:dyDescent="0.2"/>
    <row r="2431" ht="10.35" customHeight="1" x14ac:dyDescent="0.2"/>
    <row r="2432" ht="10.35" customHeight="1" x14ac:dyDescent="0.2"/>
    <row r="2433" ht="10.35" customHeight="1" x14ac:dyDescent="0.2"/>
    <row r="2434" ht="10.35" customHeight="1" x14ac:dyDescent="0.2"/>
    <row r="2435" ht="10.35" customHeight="1" x14ac:dyDescent="0.2"/>
    <row r="2436" ht="10.35" customHeight="1" x14ac:dyDescent="0.2"/>
    <row r="2437" ht="10.35" customHeight="1" x14ac:dyDescent="0.2"/>
    <row r="2438" ht="10.35" customHeight="1" x14ac:dyDescent="0.2"/>
    <row r="2439" ht="10.35" customHeight="1" x14ac:dyDescent="0.2"/>
    <row r="2440" ht="10.35" customHeight="1" x14ac:dyDescent="0.2"/>
    <row r="2441" ht="10.35" customHeight="1" x14ac:dyDescent="0.2"/>
    <row r="2442" ht="10.35" customHeight="1" x14ac:dyDescent="0.2"/>
    <row r="2443" ht="10.35" customHeight="1" x14ac:dyDescent="0.2"/>
    <row r="2444" ht="10.35" customHeight="1" x14ac:dyDescent="0.2"/>
    <row r="2445" ht="10.35" customHeight="1" x14ac:dyDescent="0.2"/>
    <row r="2446" ht="10.35" customHeight="1" x14ac:dyDescent="0.2"/>
    <row r="2447" ht="10.35" customHeight="1" x14ac:dyDescent="0.2"/>
    <row r="2448" ht="10.35" customHeight="1" x14ac:dyDescent="0.2"/>
    <row r="2449" ht="10.35" customHeight="1" x14ac:dyDescent="0.2"/>
    <row r="2450" ht="10.35" customHeight="1" x14ac:dyDescent="0.2"/>
    <row r="2451" ht="10.35" customHeight="1" x14ac:dyDescent="0.2"/>
    <row r="2452" ht="10.35" customHeight="1" x14ac:dyDescent="0.2"/>
    <row r="2453" ht="10.35" customHeight="1" x14ac:dyDescent="0.2"/>
    <row r="2454" ht="10.35" customHeight="1" x14ac:dyDescent="0.2"/>
    <row r="2455" ht="10.35" customHeight="1" x14ac:dyDescent="0.2"/>
    <row r="2456" ht="10.35" customHeight="1" x14ac:dyDescent="0.2"/>
    <row r="2457" ht="10.35" customHeight="1" x14ac:dyDescent="0.2"/>
    <row r="2458" ht="10.35" customHeight="1" x14ac:dyDescent="0.2"/>
    <row r="2459" ht="10.35" customHeight="1" x14ac:dyDescent="0.2"/>
    <row r="2460" ht="10.35" customHeight="1" x14ac:dyDescent="0.2"/>
    <row r="2461" ht="10.35" customHeight="1" x14ac:dyDescent="0.2"/>
    <row r="2462" ht="10.35" customHeight="1" x14ac:dyDescent="0.2"/>
    <row r="2463" ht="10.35" customHeight="1" x14ac:dyDescent="0.2"/>
    <row r="2464" ht="10.35" customHeight="1" x14ac:dyDescent="0.2"/>
    <row r="2465" ht="10.35" customHeight="1" x14ac:dyDescent="0.2"/>
    <row r="2466" ht="10.35" customHeight="1" x14ac:dyDescent="0.2"/>
    <row r="2467" ht="10.35" customHeight="1" x14ac:dyDescent="0.2"/>
    <row r="2468" ht="10.35" customHeight="1" x14ac:dyDescent="0.2"/>
    <row r="2469" ht="10.35" customHeight="1" x14ac:dyDescent="0.2"/>
    <row r="2470" ht="10.35" customHeight="1" x14ac:dyDescent="0.2"/>
    <row r="2471" ht="10.35" customHeight="1" x14ac:dyDescent="0.2"/>
    <row r="2472" ht="10.35" customHeight="1" x14ac:dyDescent="0.2"/>
    <row r="2473" ht="10.35" customHeight="1" x14ac:dyDescent="0.2"/>
    <row r="2474" ht="10.35" customHeight="1" x14ac:dyDescent="0.2"/>
    <row r="2475" ht="10.35" customHeight="1" x14ac:dyDescent="0.2"/>
    <row r="2476" ht="10.35" customHeight="1" x14ac:dyDescent="0.2"/>
    <row r="2477" ht="10.35" customHeight="1" x14ac:dyDescent="0.2"/>
    <row r="2478" ht="10.35" customHeight="1" x14ac:dyDescent="0.2"/>
    <row r="2479" ht="10.35" customHeight="1" x14ac:dyDescent="0.2"/>
    <row r="2480" ht="10.35" customHeight="1" x14ac:dyDescent="0.2"/>
    <row r="2481" ht="10.35" customHeight="1" x14ac:dyDescent="0.2"/>
    <row r="2482" ht="10.35" customHeight="1" x14ac:dyDescent="0.2"/>
    <row r="2483" ht="10.35" customHeight="1" x14ac:dyDescent="0.2"/>
    <row r="2484" ht="10.35" customHeight="1" x14ac:dyDescent="0.2"/>
    <row r="2485" ht="10.35" customHeight="1" x14ac:dyDescent="0.2"/>
    <row r="2486" ht="10.35" customHeight="1" x14ac:dyDescent="0.2"/>
    <row r="2487" ht="10.35" customHeight="1" x14ac:dyDescent="0.2"/>
    <row r="2488" ht="10.35" customHeight="1" x14ac:dyDescent="0.2"/>
    <row r="2489" ht="10.35" customHeight="1" x14ac:dyDescent="0.2"/>
    <row r="2490" ht="10.35" customHeight="1" x14ac:dyDescent="0.2"/>
    <row r="2491" ht="10.35" customHeight="1" x14ac:dyDescent="0.2"/>
    <row r="2492" ht="10.35" customHeight="1" x14ac:dyDescent="0.2"/>
    <row r="2493" ht="10.35" customHeight="1" x14ac:dyDescent="0.2"/>
    <row r="2494" ht="10.35" customHeight="1" x14ac:dyDescent="0.2"/>
    <row r="2495" ht="10.35" customHeight="1" x14ac:dyDescent="0.2"/>
    <row r="2496" ht="10.35" customHeight="1" x14ac:dyDescent="0.2"/>
    <row r="2497" ht="10.35" customHeight="1" x14ac:dyDescent="0.2"/>
    <row r="2498" ht="10.35" customHeight="1" x14ac:dyDescent="0.2"/>
    <row r="2499" ht="10.35" customHeight="1" x14ac:dyDescent="0.2"/>
    <row r="2500" ht="10.35" customHeight="1" x14ac:dyDescent="0.2"/>
    <row r="2501" ht="10.35" customHeight="1" x14ac:dyDescent="0.2"/>
    <row r="2502" ht="10.35" customHeight="1" x14ac:dyDescent="0.2"/>
    <row r="2503" ht="10.35" customHeight="1" x14ac:dyDescent="0.2"/>
    <row r="2504" ht="10.35" customHeight="1" x14ac:dyDescent="0.2"/>
    <row r="2505" ht="10.35" customHeight="1" x14ac:dyDescent="0.2"/>
    <row r="2506" ht="10.35" customHeight="1" x14ac:dyDescent="0.2"/>
    <row r="2507" ht="10.35" customHeight="1" x14ac:dyDescent="0.2"/>
    <row r="2508" ht="10.35" customHeight="1" x14ac:dyDescent="0.2"/>
    <row r="2509" ht="10.35" customHeight="1" x14ac:dyDescent="0.2"/>
    <row r="2510" ht="10.35" customHeight="1" x14ac:dyDescent="0.2"/>
    <row r="2511" ht="10.35" customHeight="1" x14ac:dyDescent="0.2"/>
    <row r="2512" ht="10.35" customHeight="1" x14ac:dyDescent="0.2"/>
    <row r="2513" ht="10.35" customHeight="1" x14ac:dyDescent="0.2"/>
    <row r="2514" ht="10.35" customHeight="1" x14ac:dyDescent="0.2"/>
    <row r="2515" ht="10.35" customHeight="1" x14ac:dyDescent="0.2"/>
    <row r="2516" ht="10.35" customHeight="1" x14ac:dyDescent="0.2"/>
    <row r="2517" ht="10.35" customHeight="1" x14ac:dyDescent="0.2"/>
    <row r="2518" ht="10.35" customHeight="1" x14ac:dyDescent="0.2"/>
    <row r="2519" ht="10.35" customHeight="1" x14ac:dyDescent="0.2"/>
    <row r="2520" ht="10.35" customHeight="1" x14ac:dyDescent="0.2"/>
    <row r="2521" ht="10.35" customHeight="1" x14ac:dyDescent="0.2"/>
    <row r="2522" ht="10.35" customHeight="1" x14ac:dyDescent="0.2"/>
    <row r="2523" ht="10.35" customHeight="1" x14ac:dyDescent="0.2"/>
    <row r="2524" ht="10.35" customHeight="1" x14ac:dyDescent="0.2"/>
    <row r="2525" ht="10.35" customHeight="1" x14ac:dyDescent="0.2"/>
    <row r="2526" ht="10.35" customHeight="1" x14ac:dyDescent="0.2"/>
    <row r="2527" ht="10.35" customHeight="1" x14ac:dyDescent="0.2"/>
    <row r="2528" ht="10.35" customHeight="1" x14ac:dyDescent="0.2"/>
    <row r="2529" ht="10.35" customHeight="1" x14ac:dyDescent="0.2"/>
    <row r="2530" ht="10.35" customHeight="1" x14ac:dyDescent="0.2"/>
    <row r="2531" ht="10.35" customHeight="1" x14ac:dyDescent="0.2"/>
    <row r="2532" ht="10.35" customHeight="1" x14ac:dyDescent="0.2"/>
    <row r="2533" ht="10.35" customHeight="1" x14ac:dyDescent="0.2"/>
    <row r="2534" ht="10.35" customHeight="1" x14ac:dyDescent="0.2"/>
    <row r="2535" ht="10.35" customHeight="1" x14ac:dyDescent="0.2"/>
    <row r="2536" ht="10.35" customHeight="1" x14ac:dyDescent="0.2"/>
    <row r="2537" ht="10.35" customHeight="1" x14ac:dyDescent="0.2"/>
    <row r="2538" ht="10.35" customHeight="1" x14ac:dyDescent="0.2"/>
    <row r="2539" ht="10.35" customHeight="1" x14ac:dyDescent="0.2"/>
    <row r="2540" ht="10.35" customHeight="1" x14ac:dyDescent="0.2"/>
    <row r="2541" ht="10.35" customHeight="1" x14ac:dyDescent="0.2"/>
    <row r="2542" ht="10.35" customHeight="1" x14ac:dyDescent="0.2"/>
    <row r="2543" ht="10.35" customHeight="1" x14ac:dyDescent="0.2"/>
    <row r="2544" ht="10.35" customHeight="1" x14ac:dyDescent="0.2"/>
    <row r="2545" ht="10.35" customHeight="1" x14ac:dyDescent="0.2"/>
    <row r="2546" ht="10.35" customHeight="1" x14ac:dyDescent="0.2"/>
    <row r="2547" ht="10.35" customHeight="1" x14ac:dyDescent="0.2"/>
    <row r="2548" ht="10.35" customHeight="1" x14ac:dyDescent="0.2"/>
    <row r="2549" ht="10.35" customHeight="1" x14ac:dyDescent="0.2"/>
    <row r="2550" ht="10.35" customHeight="1" x14ac:dyDescent="0.2"/>
    <row r="2551" ht="10.35" customHeight="1" x14ac:dyDescent="0.2"/>
    <row r="2552" ht="10.35" customHeight="1" x14ac:dyDescent="0.2"/>
    <row r="2553" ht="10.35" customHeight="1" x14ac:dyDescent="0.2"/>
    <row r="2554" ht="10.35" customHeight="1" x14ac:dyDescent="0.2"/>
    <row r="2555" ht="10.35" customHeight="1" x14ac:dyDescent="0.2"/>
    <row r="2556" ht="10.35" customHeight="1" x14ac:dyDescent="0.2"/>
    <row r="2557" ht="10.35" customHeight="1" x14ac:dyDescent="0.2"/>
    <row r="2558" ht="10.35" customHeight="1" x14ac:dyDescent="0.2"/>
    <row r="2559" ht="10.35" customHeight="1" x14ac:dyDescent="0.2"/>
    <row r="2560" ht="10.35" customHeight="1" x14ac:dyDescent="0.2"/>
    <row r="2561" ht="10.35" customHeight="1" x14ac:dyDescent="0.2"/>
    <row r="2562" ht="10.35" customHeight="1" x14ac:dyDescent="0.2"/>
    <row r="2563" ht="10.35" customHeight="1" x14ac:dyDescent="0.2"/>
    <row r="2564" ht="10.35" customHeight="1" x14ac:dyDescent="0.2"/>
    <row r="2565" ht="10.35" customHeight="1" x14ac:dyDescent="0.2"/>
    <row r="2566" ht="10.35" customHeight="1" x14ac:dyDescent="0.2"/>
    <row r="2567" ht="10.35" customHeight="1" x14ac:dyDescent="0.2"/>
    <row r="2568" ht="10.35" customHeight="1" x14ac:dyDescent="0.2"/>
    <row r="2569" ht="10.35" customHeight="1" x14ac:dyDescent="0.2"/>
    <row r="2570" ht="10.35" customHeight="1" x14ac:dyDescent="0.2"/>
    <row r="2571" ht="10.35" customHeight="1" x14ac:dyDescent="0.2"/>
    <row r="2572" ht="10.35" customHeight="1" x14ac:dyDescent="0.2"/>
    <row r="2573" ht="10.35" customHeight="1" x14ac:dyDescent="0.2"/>
    <row r="2574" ht="10.35" customHeight="1" x14ac:dyDescent="0.2"/>
    <row r="2575" ht="10.35" customHeight="1" x14ac:dyDescent="0.2"/>
    <row r="2576" ht="10.35" customHeight="1" x14ac:dyDescent="0.2"/>
    <row r="2577" ht="10.35" customHeight="1" x14ac:dyDescent="0.2"/>
    <row r="2578" ht="10.35" customHeight="1" x14ac:dyDescent="0.2"/>
    <row r="2579" ht="10.35" customHeight="1" x14ac:dyDescent="0.2"/>
    <row r="2580" ht="10.35" customHeight="1" x14ac:dyDescent="0.2"/>
    <row r="2581" ht="10.35" customHeight="1" x14ac:dyDescent="0.2"/>
    <row r="2582" ht="10.35" customHeight="1" x14ac:dyDescent="0.2"/>
    <row r="2583" ht="10.35" customHeight="1" x14ac:dyDescent="0.2"/>
    <row r="2584" ht="10.35" customHeight="1" x14ac:dyDescent="0.2"/>
    <row r="2585" ht="10.35" customHeight="1" x14ac:dyDescent="0.2"/>
    <row r="2586" ht="10.35" customHeight="1" x14ac:dyDescent="0.2"/>
    <row r="2587" ht="10.35" customHeight="1" x14ac:dyDescent="0.2"/>
    <row r="2588" ht="10.35" customHeight="1" x14ac:dyDescent="0.2"/>
    <row r="2589" ht="10.35" customHeight="1" x14ac:dyDescent="0.2"/>
    <row r="2590" ht="10.35" customHeight="1" x14ac:dyDescent="0.2"/>
    <row r="2591" ht="10.35" customHeight="1" x14ac:dyDescent="0.2"/>
    <row r="2592" ht="10.35" customHeight="1" x14ac:dyDescent="0.2"/>
    <row r="2593" ht="10.35" customHeight="1" x14ac:dyDescent="0.2"/>
    <row r="2594" ht="10.35" customHeight="1" x14ac:dyDescent="0.2"/>
    <row r="2595" ht="10.35" customHeight="1" x14ac:dyDescent="0.2"/>
    <row r="2596" ht="10.35" customHeight="1" x14ac:dyDescent="0.2"/>
    <row r="2597" ht="10.35" customHeight="1" x14ac:dyDescent="0.2"/>
    <row r="2598" ht="10.35" customHeight="1" x14ac:dyDescent="0.2"/>
    <row r="2599" ht="10.35" customHeight="1" x14ac:dyDescent="0.2"/>
    <row r="2600" ht="10.35" customHeight="1" x14ac:dyDescent="0.2"/>
    <row r="2601" ht="10.35" customHeight="1" x14ac:dyDescent="0.2"/>
    <row r="2602" ht="10.35" customHeight="1" x14ac:dyDescent="0.2"/>
    <row r="2603" ht="10.35" customHeight="1" x14ac:dyDescent="0.2"/>
    <row r="2604" ht="10.35" customHeight="1" x14ac:dyDescent="0.2"/>
    <row r="2605" ht="10.35" customHeight="1" x14ac:dyDescent="0.2"/>
    <row r="2606" ht="10.35" customHeight="1" x14ac:dyDescent="0.2"/>
    <row r="2607" ht="10.35" customHeight="1" x14ac:dyDescent="0.2"/>
    <row r="2608" ht="10.35" customHeight="1" x14ac:dyDescent="0.2"/>
    <row r="2609" ht="10.35" customHeight="1" x14ac:dyDescent="0.2"/>
    <row r="2610" ht="10.35" customHeight="1" x14ac:dyDescent="0.2"/>
    <row r="2611" ht="10.35" customHeight="1" x14ac:dyDescent="0.2"/>
    <row r="2612" ht="10.35" customHeight="1" x14ac:dyDescent="0.2"/>
    <row r="2613" ht="10.35" customHeight="1" x14ac:dyDescent="0.2"/>
    <row r="2614" ht="10.35" customHeight="1" x14ac:dyDescent="0.2"/>
    <row r="2615" ht="10.35" customHeight="1" x14ac:dyDescent="0.2"/>
    <row r="2616" ht="10.35" customHeight="1" x14ac:dyDescent="0.2"/>
    <row r="2617" ht="10.35" customHeight="1" x14ac:dyDescent="0.2"/>
    <row r="2618" ht="10.35" customHeight="1" x14ac:dyDescent="0.2"/>
    <row r="2619" ht="10.35" customHeight="1" x14ac:dyDescent="0.2"/>
    <row r="2620" ht="10.35" customHeight="1" x14ac:dyDescent="0.2"/>
    <row r="2621" ht="10.35" customHeight="1" x14ac:dyDescent="0.2"/>
    <row r="2622" ht="10.35" customHeight="1" x14ac:dyDescent="0.2"/>
    <row r="2623" ht="10.35" customHeight="1" x14ac:dyDescent="0.2"/>
    <row r="2624" ht="10.35" customHeight="1" x14ac:dyDescent="0.2"/>
    <row r="2625" ht="10.35" customHeight="1" x14ac:dyDescent="0.2"/>
    <row r="2626" ht="10.35" customHeight="1" x14ac:dyDescent="0.2"/>
    <row r="2627" ht="10.35" customHeight="1" x14ac:dyDescent="0.2"/>
    <row r="2628" ht="10.35" customHeight="1" x14ac:dyDescent="0.2"/>
    <row r="2629" ht="10.35" customHeight="1" x14ac:dyDescent="0.2"/>
    <row r="2630" ht="10.35" customHeight="1" x14ac:dyDescent="0.2"/>
    <row r="2631" ht="10.35" customHeight="1" x14ac:dyDescent="0.2"/>
    <row r="2632" ht="10.35" customHeight="1" x14ac:dyDescent="0.2"/>
    <row r="2633" ht="10.35" customHeight="1" x14ac:dyDescent="0.2"/>
    <row r="2634" ht="10.35" customHeight="1" x14ac:dyDescent="0.2"/>
    <row r="2635" ht="10.35" customHeight="1" x14ac:dyDescent="0.2"/>
    <row r="2636" ht="10.35" customHeight="1" x14ac:dyDescent="0.2"/>
    <row r="2637" ht="10.35" customHeight="1" x14ac:dyDescent="0.2"/>
    <row r="2638" ht="10.35" customHeight="1" x14ac:dyDescent="0.2"/>
    <row r="2639" ht="10.35" customHeight="1" x14ac:dyDescent="0.2"/>
    <row r="2640" ht="10.35" customHeight="1" x14ac:dyDescent="0.2"/>
    <row r="2641" ht="10.35" customHeight="1" x14ac:dyDescent="0.2"/>
    <row r="2642" ht="10.35" customHeight="1" x14ac:dyDescent="0.2"/>
    <row r="2643" ht="10.35" customHeight="1" x14ac:dyDescent="0.2"/>
    <row r="2644" ht="10.35" customHeight="1" x14ac:dyDescent="0.2"/>
    <row r="2645" ht="10.35" customHeight="1" x14ac:dyDescent="0.2"/>
    <row r="2646" ht="10.35" customHeight="1" x14ac:dyDescent="0.2"/>
    <row r="2647" ht="10.35" customHeight="1" x14ac:dyDescent="0.2"/>
    <row r="2648" ht="10.35" customHeight="1" x14ac:dyDescent="0.2"/>
    <row r="2649" ht="10.35" customHeight="1" x14ac:dyDescent="0.2"/>
    <row r="2650" ht="10.35" customHeight="1" x14ac:dyDescent="0.2"/>
    <row r="2651" ht="10.35" customHeight="1" x14ac:dyDescent="0.2"/>
    <row r="2652" ht="10.35" customHeight="1" x14ac:dyDescent="0.2"/>
    <row r="2653" ht="10.35" customHeight="1" x14ac:dyDescent="0.2"/>
    <row r="2654" ht="10.35" customHeight="1" x14ac:dyDescent="0.2"/>
    <row r="2655" ht="10.35" customHeight="1" x14ac:dyDescent="0.2"/>
    <row r="2656" ht="10.35" customHeight="1" x14ac:dyDescent="0.2"/>
    <row r="2657" ht="10.35" customHeight="1" x14ac:dyDescent="0.2"/>
    <row r="2658" ht="10.35" customHeight="1" x14ac:dyDescent="0.2"/>
    <row r="2659" ht="10.35" customHeight="1" x14ac:dyDescent="0.2"/>
    <row r="2660" ht="10.35" customHeight="1" x14ac:dyDescent="0.2"/>
    <row r="2661" ht="10.35" customHeight="1" x14ac:dyDescent="0.2"/>
    <row r="2662" ht="10.35" customHeight="1" x14ac:dyDescent="0.2"/>
    <row r="2663" ht="10.35" customHeight="1" x14ac:dyDescent="0.2"/>
    <row r="2664" ht="10.35" customHeight="1" x14ac:dyDescent="0.2"/>
    <row r="2665" ht="10.35" customHeight="1" x14ac:dyDescent="0.2"/>
    <row r="2666" ht="10.35" customHeight="1" x14ac:dyDescent="0.2"/>
    <row r="2667" ht="10.35" customHeight="1" x14ac:dyDescent="0.2"/>
    <row r="2668" ht="10.35" customHeight="1" x14ac:dyDescent="0.2"/>
    <row r="2669" ht="10.35" customHeight="1" x14ac:dyDescent="0.2"/>
    <row r="2670" ht="10.35" customHeight="1" x14ac:dyDescent="0.2"/>
    <row r="2671" ht="10.35" customHeight="1" x14ac:dyDescent="0.2"/>
    <row r="2672" ht="10.35" customHeight="1" x14ac:dyDescent="0.2"/>
    <row r="2673" ht="10.35" customHeight="1" x14ac:dyDescent="0.2"/>
    <row r="2674" ht="10.35" customHeight="1" x14ac:dyDescent="0.2"/>
    <row r="2675" ht="10.35" customHeight="1" x14ac:dyDescent="0.2"/>
    <row r="2676" ht="10.35" customHeight="1" x14ac:dyDescent="0.2"/>
    <row r="2677" ht="10.35" customHeight="1" x14ac:dyDescent="0.2"/>
    <row r="2678" ht="10.35" customHeight="1" x14ac:dyDescent="0.2"/>
    <row r="2679" ht="10.35" customHeight="1" x14ac:dyDescent="0.2"/>
    <row r="2680" ht="10.35" customHeight="1" x14ac:dyDescent="0.2"/>
    <row r="2681" ht="10.35" customHeight="1" x14ac:dyDescent="0.2"/>
    <row r="2682" ht="10.35" customHeight="1" x14ac:dyDescent="0.2"/>
    <row r="2683" ht="10.35" customHeight="1" x14ac:dyDescent="0.2"/>
    <row r="2684" ht="10.35" customHeight="1" x14ac:dyDescent="0.2"/>
    <row r="2685" ht="10.35" customHeight="1" x14ac:dyDescent="0.2"/>
    <row r="2686" ht="10.35" customHeight="1" x14ac:dyDescent="0.2"/>
    <row r="2687" ht="10.35" customHeight="1" x14ac:dyDescent="0.2"/>
    <row r="2688" ht="10.35" customHeight="1" x14ac:dyDescent="0.2"/>
    <row r="2689" ht="10.35" customHeight="1" x14ac:dyDescent="0.2"/>
    <row r="2690" ht="10.35" customHeight="1" x14ac:dyDescent="0.2"/>
    <row r="2691" ht="10.35" customHeight="1" x14ac:dyDescent="0.2"/>
    <row r="2692" ht="10.35" customHeight="1" x14ac:dyDescent="0.2"/>
    <row r="2693" ht="10.35" customHeight="1" x14ac:dyDescent="0.2"/>
    <row r="2694" ht="10.35" customHeight="1" x14ac:dyDescent="0.2"/>
    <row r="2695" ht="10.35" customHeight="1" x14ac:dyDescent="0.2"/>
    <row r="2696" ht="10.35" customHeight="1" x14ac:dyDescent="0.2"/>
    <row r="2697" ht="10.35" customHeight="1" x14ac:dyDescent="0.2"/>
    <row r="2698" ht="10.35" customHeight="1" x14ac:dyDescent="0.2"/>
    <row r="2699" ht="10.35" customHeight="1" x14ac:dyDescent="0.2"/>
    <row r="2700" ht="10.35" customHeight="1" x14ac:dyDescent="0.2"/>
    <row r="2701" ht="10.35" customHeight="1" x14ac:dyDescent="0.2"/>
    <row r="2702" ht="10.35" customHeight="1" x14ac:dyDescent="0.2"/>
    <row r="2703" ht="10.35" customHeight="1" x14ac:dyDescent="0.2"/>
    <row r="2704" ht="10.35" customHeight="1" x14ac:dyDescent="0.2"/>
    <row r="2705" ht="10.35" customHeight="1" x14ac:dyDescent="0.2"/>
    <row r="2706" ht="10.35" customHeight="1" x14ac:dyDescent="0.2"/>
    <row r="2707" ht="10.35" customHeight="1" x14ac:dyDescent="0.2"/>
    <row r="2708" ht="10.35" customHeight="1" x14ac:dyDescent="0.2"/>
    <row r="2709" ht="10.35" customHeight="1" x14ac:dyDescent="0.2"/>
    <row r="2710" ht="10.35" customHeight="1" x14ac:dyDescent="0.2"/>
    <row r="2711" ht="10.35" customHeight="1" x14ac:dyDescent="0.2"/>
    <row r="2712" ht="10.35" customHeight="1" x14ac:dyDescent="0.2"/>
    <row r="2713" ht="10.35" customHeight="1" x14ac:dyDescent="0.2"/>
    <row r="2714" ht="10.35" customHeight="1" x14ac:dyDescent="0.2"/>
    <row r="2715" ht="10.35" customHeight="1" x14ac:dyDescent="0.2"/>
    <row r="2716" ht="10.35" customHeight="1" x14ac:dyDescent="0.2"/>
    <row r="2717" ht="10.35" customHeight="1" x14ac:dyDescent="0.2"/>
    <row r="2718" ht="10.35" customHeight="1" x14ac:dyDescent="0.2"/>
    <row r="2719" ht="10.35" customHeight="1" x14ac:dyDescent="0.2"/>
    <row r="2720" ht="10.35" customHeight="1" x14ac:dyDescent="0.2"/>
    <row r="2721" ht="10.35" customHeight="1" x14ac:dyDescent="0.2"/>
    <row r="2722" ht="10.35" customHeight="1" x14ac:dyDescent="0.2"/>
    <row r="2723" ht="10.35" customHeight="1" x14ac:dyDescent="0.2"/>
    <row r="2724" ht="10.35" customHeight="1" x14ac:dyDescent="0.2"/>
    <row r="2725" ht="10.35" customHeight="1" x14ac:dyDescent="0.2"/>
    <row r="2726" ht="10.35" customHeight="1" x14ac:dyDescent="0.2"/>
    <row r="2727" ht="10.35" customHeight="1" x14ac:dyDescent="0.2"/>
    <row r="2728" ht="10.35" customHeight="1" x14ac:dyDescent="0.2"/>
    <row r="2729" ht="10.35" customHeight="1" x14ac:dyDescent="0.2"/>
    <row r="2730" ht="10.35" customHeight="1" x14ac:dyDescent="0.2"/>
    <row r="2731" ht="10.35" customHeight="1" x14ac:dyDescent="0.2"/>
    <row r="2732" ht="10.35" customHeight="1" x14ac:dyDescent="0.2"/>
    <row r="2733" ht="10.35" customHeight="1" x14ac:dyDescent="0.2"/>
    <row r="2734" ht="10.35" customHeight="1" x14ac:dyDescent="0.2"/>
    <row r="2735" ht="10.35" customHeight="1" x14ac:dyDescent="0.2"/>
    <row r="2736" ht="10.35" customHeight="1" x14ac:dyDescent="0.2"/>
    <row r="2737" ht="10.35" customHeight="1" x14ac:dyDescent="0.2"/>
    <row r="2738" ht="10.35" customHeight="1" x14ac:dyDescent="0.2"/>
    <row r="2739" ht="10.35" customHeight="1" x14ac:dyDescent="0.2"/>
    <row r="2740" ht="10.35" customHeight="1" x14ac:dyDescent="0.2"/>
    <row r="2741" ht="10.35" customHeight="1" x14ac:dyDescent="0.2"/>
    <row r="2742" ht="10.35" customHeight="1" x14ac:dyDescent="0.2"/>
    <row r="2743" ht="10.35" customHeight="1" x14ac:dyDescent="0.2"/>
    <row r="2744" ht="10.35" customHeight="1" x14ac:dyDescent="0.2"/>
    <row r="2745" ht="10.35" customHeight="1" x14ac:dyDescent="0.2"/>
    <row r="2746" ht="10.35" customHeight="1" x14ac:dyDescent="0.2"/>
    <row r="2747" ht="10.35" customHeight="1" x14ac:dyDescent="0.2"/>
    <row r="2748" ht="10.35" customHeight="1" x14ac:dyDescent="0.2"/>
    <row r="2749" ht="10.35" customHeight="1" x14ac:dyDescent="0.2"/>
    <row r="2750" ht="10.35" customHeight="1" x14ac:dyDescent="0.2"/>
    <row r="2751" ht="10.35" customHeight="1" x14ac:dyDescent="0.2"/>
    <row r="2752" ht="10.35" customHeight="1" x14ac:dyDescent="0.2"/>
    <row r="2753" ht="10.35" customHeight="1" x14ac:dyDescent="0.2"/>
    <row r="2754" ht="10.35" customHeight="1" x14ac:dyDescent="0.2"/>
    <row r="2755" ht="10.35" customHeight="1" x14ac:dyDescent="0.2"/>
    <row r="2756" ht="10.35" customHeight="1" x14ac:dyDescent="0.2"/>
    <row r="2757" ht="10.35" customHeight="1" x14ac:dyDescent="0.2"/>
    <row r="2758" ht="10.35" customHeight="1" x14ac:dyDescent="0.2"/>
    <row r="2759" ht="10.35" customHeight="1" x14ac:dyDescent="0.2"/>
    <row r="2760" ht="10.35" customHeight="1" x14ac:dyDescent="0.2"/>
    <row r="2761" ht="10.35" customHeight="1" x14ac:dyDescent="0.2"/>
    <row r="2762" ht="10.35" customHeight="1" x14ac:dyDescent="0.2"/>
    <row r="2763" ht="10.35" customHeight="1" x14ac:dyDescent="0.2"/>
    <row r="2764" ht="10.35" customHeight="1" x14ac:dyDescent="0.2"/>
    <row r="2765" ht="10.35" customHeight="1" x14ac:dyDescent="0.2"/>
    <row r="2766" ht="10.35" customHeight="1" x14ac:dyDescent="0.2"/>
    <row r="2767" ht="10.35" customHeight="1" x14ac:dyDescent="0.2"/>
    <row r="2768" ht="10.35" customHeight="1" x14ac:dyDescent="0.2"/>
    <row r="2769" ht="10.35" customHeight="1" x14ac:dyDescent="0.2"/>
    <row r="2770" ht="10.35" customHeight="1" x14ac:dyDescent="0.2"/>
    <row r="2771" ht="10.35" customHeight="1" x14ac:dyDescent="0.2"/>
    <row r="2772" ht="10.35" customHeight="1" x14ac:dyDescent="0.2"/>
    <row r="2773" ht="10.35" customHeight="1" x14ac:dyDescent="0.2"/>
    <row r="2774" ht="10.35" customHeight="1" x14ac:dyDescent="0.2"/>
    <row r="2775" ht="10.35" customHeight="1" x14ac:dyDescent="0.2"/>
    <row r="2776" ht="10.35" customHeight="1" x14ac:dyDescent="0.2"/>
    <row r="2777" ht="10.35" customHeight="1" x14ac:dyDescent="0.2"/>
    <row r="2778" ht="10.35" customHeight="1" x14ac:dyDescent="0.2"/>
    <row r="2779" ht="10.35" customHeight="1" x14ac:dyDescent="0.2"/>
    <row r="2780" ht="10.35" customHeight="1" x14ac:dyDescent="0.2"/>
    <row r="2781" ht="10.35" customHeight="1" x14ac:dyDescent="0.2"/>
    <row r="2782" ht="10.35" customHeight="1" x14ac:dyDescent="0.2"/>
    <row r="2783" ht="10.35" customHeight="1" x14ac:dyDescent="0.2"/>
    <row r="2784" ht="10.35" customHeight="1" x14ac:dyDescent="0.2"/>
    <row r="2785" ht="10.35" customHeight="1" x14ac:dyDescent="0.2"/>
    <row r="2786" ht="10.35" customHeight="1" x14ac:dyDescent="0.2"/>
    <row r="2787" ht="10.35" customHeight="1" x14ac:dyDescent="0.2"/>
    <row r="2788" ht="10.35" customHeight="1" x14ac:dyDescent="0.2"/>
    <row r="2789" ht="10.35" customHeight="1" x14ac:dyDescent="0.2"/>
    <row r="2790" ht="10.35" customHeight="1" x14ac:dyDescent="0.2"/>
    <row r="2791" ht="10.35" customHeight="1" x14ac:dyDescent="0.2"/>
    <row r="2792" ht="10.35" customHeight="1" x14ac:dyDescent="0.2"/>
    <row r="2793" ht="10.35" customHeight="1" x14ac:dyDescent="0.2"/>
    <row r="2794" ht="10.35" customHeight="1" x14ac:dyDescent="0.2"/>
    <row r="2795" ht="10.35" customHeight="1" x14ac:dyDescent="0.2"/>
    <row r="2796" ht="10.35" customHeight="1" x14ac:dyDescent="0.2"/>
    <row r="2797" ht="10.35" customHeight="1" x14ac:dyDescent="0.2"/>
    <row r="2798" ht="10.35" customHeight="1" x14ac:dyDescent="0.2"/>
    <row r="2799" ht="10.35" customHeight="1" x14ac:dyDescent="0.2"/>
    <row r="2800" ht="10.35" customHeight="1" x14ac:dyDescent="0.2"/>
    <row r="2801" ht="10.35" customHeight="1" x14ac:dyDescent="0.2"/>
    <row r="2802" ht="10.35" customHeight="1" x14ac:dyDescent="0.2"/>
    <row r="2803" ht="10.35" customHeight="1" x14ac:dyDescent="0.2"/>
    <row r="2804" ht="10.35" customHeight="1" x14ac:dyDescent="0.2"/>
    <row r="2805" ht="10.35" customHeight="1" x14ac:dyDescent="0.2"/>
    <row r="2806" ht="10.35" customHeight="1" x14ac:dyDescent="0.2"/>
    <row r="2807" ht="10.35" customHeight="1" x14ac:dyDescent="0.2"/>
    <row r="2808" ht="10.35" customHeight="1" x14ac:dyDescent="0.2"/>
    <row r="2809" ht="10.35" customHeight="1" x14ac:dyDescent="0.2"/>
    <row r="2810" ht="10.35" customHeight="1" x14ac:dyDescent="0.2"/>
    <row r="2811" ht="10.35" customHeight="1" x14ac:dyDescent="0.2"/>
    <row r="2812" ht="10.35" customHeight="1" x14ac:dyDescent="0.2"/>
    <row r="2813" ht="10.35" customHeight="1" x14ac:dyDescent="0.2"/>
    <row r="2814" ht="10.35" customHeight="1" x14ac:dyDescent="0.2"/>
    <row r="2815" ht="10.35" customHeight="1" x14ac:dyDescent="0.2"/>
    <row r="2816" ht="10.35" customHeight="1" x14ac:dyDescent="0.2"/>
    <row r="2817" ht="10.35" customHeight="1" x14ac:dyDescent="0.2"/>
    <row r="2818" ht="10.35" customHeight="1" x14ac:dyDescent="0.2"/>
    <row r="2819" ht="10.35" customHeight="1" x14ac:dyDescent="0.2"/>
    <row r="2820" ht="10.35" customHeight="1" x14ac:dyDescent="0.2"/>
    <row r="2821" ht="10.35" customHeight="1" x14ac:dyDescent="0.2"/>
    <row r="2822" ht="10.35" customHeight="1" x14ac:dyDescent="0.2"/>
    <row r="2823" ht="10.35" customHeight="1" x14ac:dyDescent="0.2"/>
    <row r="2824" ht="10.35" customHeight="1" x14ac:dyDescent="0.2"/>
    <row r="2825" ht="10.35" customHeight="1" x14ac:dyDescent="0.2"/>
    <row r="2826" ht="10.35" customHeight="1" x14ac:dyDescent="0.2"/>
    <row r="2827" ht="10.35" customHeight="1" x14ac:dyDescent="0.2"/>
    <row r="2828" ht="10.35" customHeight="1" x14ac:dyDescent="0.2"/>
    <row r="2829" ht="10.35" customHeight="1" x14ac:dyDescent="0.2"/>
    <row r="2830" ht="10.35" customHeight="1" x14ac:dyDescent="0.2"/>
    <row r="2831" ht="10.35" customHeight="1" x14ac:dyDescent="0.2"/>
    <row r="2832" ht="10.35" customHeight="1" x14ac:dyDescent="0.2"/>
    <row r="2833" ht="10.35" customHeight="1" x14ac:dyDescent="0.2"/>
    <row r="2834" ht="10.35" customHeight="1" x14ac:dyDescent="0.2"/>
    <row r="2835" ht="10.35" customHeight="1" x14ac:dyDescent="0.2"/>
    <row r="2836" ht="10.35" customHeight="1" x14ac:dyDescent="0.2"/>
    <row r="2837" ht="10.35" customHeight="1" x14ac:dyDescent="0.2"/>
    <row r="2838" ht="10.35" customHeight="1" x14ac:dyDescent="0.2"/>
    <row r="2839" ht="10.35" customHeight="1" x14ac:dyDescent="0.2"/>
    <row r="2840" ht="10.35" customHeight="1" x14ac:dyDescent="0.2"/>
    <row r="2841" ht="10.35" customHeight="1" x14ac:dyDescent="0.2"/>
    <row r="2842" ht="10.35" customHeight="1" x14ac:dyDescent="0.2"/>
    <row r="2843" ht="10.35" customHeight="1" x14ac:dyDescent="0.2"/>
    <row r="2844" ht="10.35" customHeight="1" x14ac:dyDescent="0.2"/>
    <row r="2845" ht="10.35" customHeight="1" x14ac:dyDescent="0.2"/>
    <row r="2846" ht="10.35" customHeight="1" x14ac:dyDescent="0.2"/>
    <row r="2847" ht="10.35" customHeight="1" x14ac:dyDescent="0.2"/>
    <row r="2848" ht="10.35" customHeight="1" x14ac:dyDescent="0.2"/>
    <row r="2849" ht="10.35" customHeight="1" x14ac:dyDescent="0.2"/>
    <row r="2850" ht="10.35" customHeight="1" x14ac:dyDescent="0.2"/>
    <row r="2851" ht="10.35" customHeight="1" x14ac:dyDescent="0.2"/>
    <row r="2852" ht="10.35" customHeight="1" x14ac:dyDescent="0.2"/>
    <row r="2853" ht="10.35" customHeight="1" x14ac:dyDescent="0.2"/>
    <row r="2854" ht="10.35" customHeight="1" x14ac:dyDescent="0.2"/>
    <row r="2855" ht="10.35" customHeight="1" x14ac:dyDescent="0.2"/>
    <row r="2856" ht="10.35" customHeight="1" x14ac:dyDescent="0.2"/>
    <row r="2857" ht="10.35" customHeight="1" x14ac:dyDescent="0.2"/>
    <row r="2858" ht="10.35" customHeight="1" x14ac:dyDescent="0.2"/>
    <row r="2859" ht="10.35" customHeight="1" x14ac:dyDescent="0.2"/>
    <row r="2860" ht="10.35" customHeight="1" x14ac:dyDescent="0.2"/>
    <row r="2861" ht="10.35" customHeight="1" x14ac:dyDescent="0.2"/>
    <row r="2862" ht="10.35" customHeight="1" x14ac:dyDescent="0.2"/>
    <row r="2863" ht="10.35" customHeight="1" x14ac:dyDescent="0.2"/>
    <row r="2864" ht="10.35" customHeight="1" x14ac:dyDescent="0.2"/>
    <row r="2865" ht="10.35" customHeight="1" x14ac:dyDescent="0.2"/>
    <row r="2866" ht="10.35" customHeight="1" x14ac:dyDescent="0.2"/>
    <row r="2867" ht="10.35" customHeight="1" x14ac:dyDescent="0.2"/>
    <row r="2868" ht="10.35" customHeight="1" x14ac:dyDescent="0.2"/>
    <row r="2869" ht="10.35" customHeight="1" x14ac:dyDescent="0.2"/>
    <row r="2870" ht="10.35" customHeight="1" x14ac:dyDescent="0.2"/>
    <row r="2871" ht="10.35" customHeight="1" x14ac:dyDescent="0.2"/>
    <row r="2872" ht="10.35" customHeight="1" x14ac:dyDescent="0.2"/>
    <row r="2873" ht="10.35" customHeight="1" x14ac:dyDescent="0.2"/>
    <row r="2874" ht="10.35" customHeight="1" x14ac:dyDescent="0.2"/>
    <row r="2875" ht="10.35" customHeight="1" x14ac:dyDescent="0.2"/>
    <row r="2876" ht="10.35" customHeight="1" x14ac:dyDescent="0.2"/>
    <row r="2877" ht="10.35" customHeight="1" x14ac:dyDescent="0.2"/>
    <row r="2878" ht="10.35" customHeight="1" x14ac:dyDescent="0.2"/>
    <row r="2879" ht="10.35" customHeight="1" x14ac:dyDescent="0.2"/>
    <row r="2880" ht="10.35" customHeight="1" x14ac:dyDescent="0.2"/>
    <row r="2881" ht="10.35" customHeight="1" x14ac:dyDescent="0.2"/>
    <row r="2882" ht="10.35" customHeight="1" x14ac:dyDescent="0.2"/>
    <row r="2883" ht="10.35" customHeight="1" x14ac:dyDescent="0.2"/>
    <row r="2884" ht="10.35" customHeight="1" x14ac:dyDescent="0.2"/>
    <row r="2885" ht="10.35" customHeight="1" x14ac:dyDescent="0.2"/>
    <row r="2886" ht="10.35" customHeight="1" x14ac:dyDescent="0.2"/>
    <row r="2887" ht="10.35" customHeight="1" x14ac:dyDescent="0.2"/>
    <row r="2888" ht="10.35" customHeight="1" x14ac:dyDescent="0.2"/>
    <row r="2889" ht="10.35" customHeight="1" x14ac:dyDescent="0.2"/>
    <row r="2890" ht="10.35" customHeight="1" x14ac:dyDescent="0.2"/>
    <row r="2891" ht="10.35" customHeight="1" x14ac:dyDescent="0.2"/>
    <row r="2892" ht="10.35" customHeight="1" x14ac:dyDescent="0.2"/>
    <row r="2893" ht="10.35" customHeight="1" x14ac:dyDescent="0.2"/>
    <row r="2894" ht="10.35" customHeight="1" x14ac:dyDescent="0.2"/>
    <row r="2895" ht="10.35" customHeight="1" x14ac:dyDescent="0.2"/>
    <row r="2896" ht="10.35" customHeight="1" x14ac:dyDescent="0.2"/>
    <row r="2897" ht="10.35" customHeight="1" x14ac:dyDescent="0.2"/>
    <row r="2898" ht="10.35" customHeight="1" x14ac:dyDescent="0.2"/>
    <row r="2899" ht="10.35" customHeight="1" x14ac:dyDescent="0.2"/>
    <row r="2900" ht="10.35" customHeight="1" x14ac:dyDescent="0.2"/>
    <row r="2901" ht="10.35" customHeight="1" x14ac:dyDescent="0.2"/>
    <row r="2902" ht="10.35" customHeight="1" x14ac:dyDescent="0.2"/>
    <row r="2903" ht="10.35" customHeight="1" x14ac:dyDescent="0.2"/>
    <row r="2904" ht="10.35" customHeight="1" x14ac:dyDescent="0.2"/>
    <row r="2905" ht="10.35" customHeight="1" x14ac:dyDescent="0.2"/>
    <row r="2906" ht="10.35" customHeight="1" x14ac:dyDescent="0.2"/>
    <row r="2907" ht="10.35" customHeight="1" x14ac:dyDescent="0.2"/>
    <row r="2908" ht="10.35" customHeight="1" x14ac:dyDescent="0.2"/>
    <row r="2909" ht="10.35" customHeight="1" x14ac:dyDescent="0.2"/>
    <row r="2910" ht="10.35" customHeight="1" x14ac:dyDescent="0.2"/>
    <row r="2911" ht="10.35" customHeight="1" x14ac:dyDescent="0.2"/>
    <row r="2912" ht="10.35" customHeight="1" x14ac:dyDescent="0.2"/>
    <row r="2913" ht="10.35" customHeight="1" x14ac:dyDescent="0.2"/>
    <row r="2914" ht="10.35" customHeight="1" x14ac:dyDescent="0.2"/>
    <row r="2915" ht="10.35" customHeight="1" x14ac:dyDescent="0.2"/>
    <row r="2916" ht="10.35" customHeight="1" x14ac:dyDescent="0.2"/>
    <row r="2917" ht="10.35" customHeight="1" x14ac:dyDescent="0.2"/>
    <row r="2918" ht="10.35" customHeight="1" x14ac:dyDescent="0.2"/>
    <row r="2919" ht="10.35" customHeight="1" x14ac:dyDescent="0.2"/>
    <row r="2920" ht="10.35" customHeight="1" x14ac:dyDescent="0.2"/>
    <row r="2921" ht="10.35" customHeight="1" x14ac:dyDescent="0.2"/>
    <row r="2922" ht="10.35" customHeight="1" x14ac:dyDescent="0.2"/>
    <row r="2923" ht="10.35" customHeight="1" x14ac:dyDescent="0.2"/>
    <row r="2924" ht="10.35" customHeight="1" x14ac:dyDescent="0.2"/>
    <row r="2925" ht="10.35" customHeight="1" x14ac:dyDescent="0.2"/>
    <row r="2926" ht="10.35" customHeight="1" x14ac:dyDescent="0.2"/>
    <row r="2927" ht="10.35" customHeight="1" x14ac:dyDescent="0.2"/>
    <row r="2928" ht="10.35" customHeight="1" x14ac:dyDescent="0.2"/>
    <row r="2929" ht="10.35" customHeight="1" x14ac:dyDescent="0.2"/>
    <row r="2930" ht="10.35" customHeight="1" x14ac:dyDescent="0.2"/>
    <row r="2931" ht="10.35" customHeight="1" x14ac:dyDescent="0.2"/>
    <row r="2932" ht="10.35" customHeight="1" x14ac:dyDescent="0.2"/>
    <row r="2933" ht="10.35" customHeight="1" x14ac:dyDescent="0.2"/>
    <row r="2934" ht="10.35" customHeight="1" x14ac:dyDescent="0.2"/>
    <row r="2935" ht="10.35" customHeight="1" x14ac:dyDescent="0.2"/>
    <row r="2936" ht="10.35" customHeight="1" x14ac:dyDescent="0.2"/>
    <row r="2937" ht="10.35" customHeight="1" x14ac:dyDescent="0.2"/>
    <row r="2938" ht="10.35" customHeight="1" x14ac:dyDescent="0.2"/>
    <row r="2939" ht="10.35" customHeight="1" x14ac:dyDescent="0.2"/>
    <row r="2940" ht="10.35" customHeight="1" x14ac:dyDescent="0.2"/>
    <row r="2941" ht="10.35" customHeight="1" x14ac:dyDescent="0.2"/>
    <row r="2942" ht="10.35" customHeight="1" x14ac:dyDescent="0.2"/>
    <row r="2943" ht="10.35" customHeight="1" x14ac:dyDescent="0.2"/>
    <row r="2944" ht="10.35" customHeight="1" x14ac:dyDescent="0.2"/>
    <row r="2945" ht="10.35" customHeight="1" x14ac:dyDescent="0.2"/>
    <row r="2946" ht="10.35" customHeight="1" x14ac:dyDescent="0.2"/>
    <row r="2947" ht="10.35" customHeight="1" x14ac:dyDescent="0.2"/>
    <row r="2948" ht="10.35" customHeight="1" x14ac:dyDescent="0.2"/>
    <row r="2949" ht="10.35" customHeight="1" x14ac:dyDescent="0.2"/>
    <row r="2950" ht="10.35" customHeight="1" x14ac:dyDescent="0.2"/>
    <row r="2951" ht="10.35" customHeight="1" x14ac:dyDescent="0.2"/>
    <row r="2952" ht="10.35" customHeight="1" x14ac:dyDescent="0.2"/>
    <row r="2953" ht="10.35" customHeight="1" x14ac:dyDescent="0.2"/>
    <row r="2954" ht="10.35" customHeight="1" x14ac:dyDescent="0.2"/>
    <row r="2955" ht="10.35" customHeight="1" x14ac:dyDescent="0.2"/>
    <row r="2956" ht="10.35" customHeight="1" x14ac:dyDescent="0.2"/>
    <row r="2957" ht="10.35" customHeight="1" x14ac:dyDescent="0.2"/>
    <row r="2958" ht="10.35" customHeight="1" x14ac:dyDescent="0.2"/>
    <row r="2959" ht="10.35" customHeight="1" x14ac:dyDescent="0.2"/>
    <row r="2960" ht="10.35" customHeight="1" x14ac:dyDescent="0.2"/>
    <row r="2961" ht="10.35" customHeight="1" x14ac:dyDescent="0.2"/>
    <row r="2962" ht="10.35" customHeight="1" x14ac:dyDescent="0.2"/>
  </sheetData>
  <sheetProtection sheet="1" formatCells="0" selectLockedCells="1"/>
  <mergeCells count="749">
    <mergeCell ref="F69:Q69"/>
    <mergeCell ref="AZ21:BA21"/>
    <mergeCell ref="BT20:CO20"/>
    <mergeCell ref="BT21:CO21"/>
    <mergeCell ref="BT22:CO22"/>
    <mergeCell ref="R25:S25"/>
    <mergeCell ref="F16:G16"/>
    <mergeCell ref="H16:I16"/>
    <mergeCell ref="J16:K16"/>
    <mergeCell ref="L16:M16"/>
    <mergeCell ref="N16:O16"/>
    <mergeCell ref="P16:Q16"/>
    <mergeCell ref="BT24:CO24"/>
    <mergeCell ref="BF22:BG22"/>
    <mergeCell ref="BT25:CO25"/>
    <mergeCell ref="AO120:AP120"/>
    <mergeCell ref="G117:AP117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BA11:CO11"/>
    <mergeCell ref="BA17:CL18"/>
    <mergeCell ref="BA64:CL65"/>
    <mergeCell ref="BP69:BQ69"/>
    <mergeCell ref="BR69:BS69"/>
    <mergeCell ref="BD71:BE71"/>
    <mergeCell ref="BF71:BG71"/>
    <mergeCell ref="BH71:BI71"/>
    <mergeCell ref="CF83:CG83"/>
    <mergeCell ref="CH83:CI83"/>
    <mergeCell ref="CJ83:CK83"/>
    <mergeCell ref="BX83:BY83"/>
    <mergeCell ref="BZ83:CA83"/>
    <mergeCell ref="CB83:CC83"/>
    <mergeCell ref="AW70:BH70"/>
    <mergeCell ref="BB69:BC69"/>
    <mergeCell ref="BI23:CO23"/>
    <mergeCell ref="AT20:AW20"/>
    <mergeCell ref="AX20:BA20"/>
    <mergeCell ref="AF12:AH13"/>
    <mergeCell ref="AI13:AJ13"/>
    <mergeCell ref="AJ20:AS20"/>
    <mergeCell ref="AR17:AY18"/>
    <mergeCell ref="AD23:AE23"/>
    <mergeCell ref="AL15:AO15"/>
    <mergeCell ref="BB22:BC22"/>
    <mergeCell ref="BD22:BE22"/>
    <mergeCell ref="BJ26:BK26"/>
    <mergeCell ref="AX21:AY21"/>
    <mergeCell ref="AR16:AY16"/>
    <mergeCell ref="AR15:AY15"/>
    <mergeCell ref="BD24:BE24"/>
    <mergeCell ref="AX26:AY26"/>
    <mergeCell ref="BN22:BO22"/>
    <mergeCell ref="BP22:BQ22"/>
    <mergeCell ref="BN21:BO21"/>
    <mergeCell ref="V63:W63"/>
    <mergeCell ref="X63:Y63"/>
    <mergeCell ref="Z63:AA63"/>
    <mergeCell ref="AB63:AC63"/>
    <mergeCell ref="AD63:AE63"/>
    <mergeCell ref="AB23:AC23"/>
    <mergeCell ref="G118:AP118"/>
    <mergeCell ref="G119:R119"/>
    <mergeCell ref="S119:AF119"/>
    <mergeCell ref="AG119:AL119"/>
    <mergeCell ref="AM119:AP119"/>
    <mergeCell ref="BX81:BY81"/>
    <mergeCell ref="BR21:BS21"/>
    <mergeCell ref="BT26:CO26"/>
    <mergeCell ref="AC58:AE58"/>
    <mergeCell ref="AF58:AH58"/>
    <mergeCell ref="H58:J58"/>
    <mergeCell ref="AT68:AU68"/>
    <mergeCell ref="AV68:AW68"/>
    <mergeCell ref="R68:S68"/>
    <mergeCell ref="T68:U68"/>
    <mergeCell ref="V68:W68"/>
    <mergeCell ref="X68:Y68"/>
    <mergeCell ref="BH69:BI69"/>
    <mergeCell ref="BI70:CO70"/>
    <mergeCell ref="BD69:BE69"/>
    <mergeCell ref="BF69:BG69"/>
    <mergeCell ref="G56:AC56"/>
    <mergeCell ref="K58:M58"/>
    <mergeCell ref="BR24:BS24"/>
    <mergeCell ref="N58:P58"/>
    <mergeCell ref="Q58:S58"/>
    <mergeCell ref="T58:V58"/>
    <mergeCell ref="W58:Y58"/>
    <mergeCell ref="Z58:AB58"/>
    <mergeCell ref="AL24:AM24"/>
    <mergeCell ref="Q12:S13"/>
    <mergeCell ref="T12:V13"/>
    <mergeCell ref="AH22:AI22"/>
    <mergeCell ref="F15:Q15"/>
    <mergeCell ref="R15:AE15"/>
    <mergeCell ref="F26:Q26"/>
    <mergeCell ref="R26:S26"/>
    <mergeCell ref="T26:U26"/>
    <mergeCell ref="V26:W26"/>
    <mergeCell ref="AD26:AE26"/>
    <mergeCell ref="AB24:AC24"/>
    <mergeCell ref="AF26:AG26"/>
    <mergeCell ref="AH26:AI26"/>
    <mergeCell ref="R24:S24"/>
    <mergeCell ref="T24:U24"/>
    <mergeCell ref="V24:W24"/>
    <mergeCell ref="X24:Y24"/>
    <mergeCell ref="F24:Q24"/>
    <mergeCell ref="F5:AB5"/>
    <mergeCell ref="F52:AB52"/>
    <mergeCell ref="AP21:AQ21"/>
    <mergeCell ref="AR21:AS21"/>
    <mergeCell ref="AT21:AU21"/>
    <mergeCell ref="AV21:AW21"/>
    <mergeCell ref="F25:Q25"/>
    <mergeCell ref="AH25:AI25"/>
    <mergeCell ref="AJ25:AK25"/>
    <mergeCell ref="AL25:AM25"/>
    <mergeCell ref="G9:AC9"/>
    <mergeCell ref="F13:G13"/>
    <mergeCell ref="AF24:AG24"/>
    <mergeCell ref="AH24:AI24"/>
    <mergeCell ref="AJ24:AK24"/>
    <mergeCell ref="R23:S23"/>
    <mergeCell ref="T23:U23"/>
    <mergeCell ref="AB22:AC22"/>
    <mergeCell ref="AD22:AE22"/>
    <mergeCell ref="V23:W23"/>
    <mergeCell ref="X23:Y23"/>
    <mergeCell ref="Z23:AA23"/>
    <mergeCell ref="R16:S16"/>
    <mergeCell ref="T16:U16"/>
    <mergeCell ref="H11:J11"/>
    <mergeCell ref="N11:P11"/>
    <mergeCell ref="T21:U21"/>
    <mergeCell ref="N12:P13"/>
    <mergeCell ref="K12:M13"/>
    <mergeCell ref="V21:W21"/>
    <mergeCell ref="X21:Y21"/>
    <mergeCell ref="AC11:AE11"/>
    <mergeCell ref="Z21:AA21"/>
    <mergeCell ref="F21:Q21"/>
    <mergeCell ref="R21:S21"/>
    <mergeCell ref="T11:V11"/>
    <mergeCell ref="W11:Y11"/>
    <mergeCell ref="W12:Y13"/>
    <mergeCell ref="Z12:AB13"/>
    <mergeCell ref="AC12:AE13"/>
    <mergeCell ref="K11:M11"/>
    <mergeCell ref="Q11:S11"/>
    <mergeCell ref="H12:J13"/>
    <mergeCell ref="Z11:AB11"/>
    <mergeCell ref="V25:W25"/>
    <mergeCell ref="BD25:BE25"/>
    <mergeCell ref="BN26:BO26"/>
    <mergeCell ref="BH22:BI22"/>
    <mergeCell ref="BJ22:BK22"/>
    <mergeCell ref="BR22:BS22"/>
    <mergeCell ref="BF8:BG8"/>
    <mergeCell ref="BI8:BJ8"/>
    <mergeCell ref="BF24:BG24"/>
    <mergeCell ref="BH24:BI24"/>
    <mergeCell ref="BJ24:BK24"/>
    <mergeCell ref="BL24:BM24"/>
    <mergeCell ref="BN24:BO24"/>
    <mergeCell ref="Z24:AA24"/>
    <mergeCell ref="AN25:AO25"/>
    <mergeCell ref="AF11:AH11"/>
    <mergeCell ref="AJ21:AK21"/>
    <mergeCell ref="AL21:AM21"/>
    <mergeCell ref="AN21:AO21"/>
    <mergeCell ref="AR24:AS24"/>
    <mergeCell ref="AN26:AO26"/>
    <mergeCell ref="AV26:AW26"/>
    <mergeCell ref="AD24:AE24"/>
    <mergeCell ref="AR11:AY11"/>
    <mergeCell ref="AF15:AK15"/>
    <mergeCell ref="AH23:AI23"/>
    <mergeCell ref="AN24:AO24"/>
    <mergeCell ref="AW23:BH23"/>
    <mergeCell ref="F22:Q22"/>
    <mergeCell ref="F23:Q23"/>
    <mergeCell ref="AD21:AE21"/>
    <mergeCell ref="AF21:AG21"/>
    <mergeCell ref="AH21:AI21"/>
    <mergeCell ref="AT22:AU22"/>
    <mergeCell ref="AV22:AW22"/>
    <mergeCell ref="AX22:AY22"/>
    <mergeCell ref="BA15:CL15"/>
    <mergeCell ref="BA16:CL16"/>
    <mergeCell ref="AT24:AU24"/>
    <mergeCell ref="AV24:AW24"/>
    <mergeCell ref="AX24:AY24"/>
    <mergeCell ref="AB21:AC21"/>
    <mergeCell ref="R20:AI20"/>
    <mergeCell ref="AP24:AQ24"/>
    <mergeCell ref="F17:AO17"/>
    <mergeCell ref="F18:AO18"/>
    <mergeCell ref="AN22:AO22"/>
    <mergeCell ref="AF23:AG23"/>
    <mergeCell ref="BB21:BC21"/>
    <mergeCell ref="R22:S22"/>
    <mergeCell ref="T22:U22"/>
    <mergeCell ref="AF22:AG22"/>
    <mergeCell ref="BN25:BO25"/>
    <mergeCell ref="BP25:BQ25"/>
    <mergeCell ref="BR25:BS25"/>
    <mergeCell ref="BB25:BC25"/>
    <mergeCell ref="AD25:AE25"/>
    <mergeCell ref="AF25:AG25"/>
    <mergeCell ref="AP25:AQ25"/>
    <mergeCell ref="AR25:AS25"/>
    <mergeCell ref="AT25:AU25"/>
    <mergeCell ref="AV25:AW25"/>
    <mergeCell ref="AX25:AY25"/>
    <mergeCell ref="BJ25:BK25"/>
    <mergeCell ref="BF21:BG21"/>
    <mergeCell ref="BH21:BI21"/>
    <mergeCell ref="BJ21:BK21"/>
    <mergeCell ref="BL21:BM21"/>
    <mergeCell ref="AP22:AQ22"/>
    <mergeCell ref="AR22:AS22"/>
    <mergeCell ref="AB25:AC25"/>
    <mergeCell ref="T25:U25"/>
    <mergeCell ref="BB67:BS67"/>
    <mergeCell ref="BB55:BD55"/>
    <mergeCell ref="R63:S63"/>
    <mergeCell ref="BP21:BQ21"/>
    <mergeCell ref="BD21:BE21"/>
    <mergeCell ref="BD26:BE26"/>
    <mergeCell ref="AX68:AY68"/>
    <mergeCell ref="AR58:AY58"/>
    <mergeCell ref="BA58:CO58"/>
    <mergeCell ref="AJ26:AK26"/>
    <mergeCell ref="X26:Y26"/>
    <mergeCell ref="AB26:AC26"/>
    <mergeCell ref="BI55:BJ55"/>
    <mergeCell ref="AN68:AO68"/>
    <mergeCell ref="X25:Y25"/>
    <mergeCell ref="BL22:BM22"/>
    <mergeCell ref="AZ22:BA22"/>
    <mergeCell ref="AZ24:BA24"/>
    <mergeCell ref="BB24:BC24"/>
    <mergeCell ref="BP24:BQ24"/>
    <mergeCell ref="CN55:CO55"/>
    <mergeCell ref="AT26:AU26"/>
    <mergeCell ref="BL26:BM26"/>
    <mergeCell ref="Z25:AA25"/>
    <mergeCell ref="BP26:BQ26"/>
    <mergeCell ref="BR26:BS26"/>
    <mergeCell ref="BL25:BM25"/>
    <mergeCell ref="BH25:BI25"/>
    <mergeCell ref="AZ26:BA26"/>
    <mergeCell ref="BB26:BC26"/>
    <mergeCell ref="BF26:BG26"/>
    <mergeCell ref="BF55:BG55"/>
    <mergeCell ref="BH26:BI26"/>
    <mergeCell ref="R69:S69"/>
    <mergeCell ref="T69:U69"/>
    <mergeCell ref="V69:W69"/>
    <mergeCell ref="BN69:BO69"/>
    <mergeCell ref="AP68:AQ68"/>
    <mergeCell ref="AP69:AQ69"/>
    <mergeCell ref="AV69:AW69"/>
    <mergeCell ref="AX69:AY69"/>
    <mergeCell ref="AZ69:BA69"/>
    <mergeCell ref="AL69:AM69"/>
    <mergeCell ref="X69:Y69"/>
    <mergeCell ref="Z69:AA69"/>
    <mergeCell ref="AJ69:AK69"/>
    <mergeCell ref="BJ69:BK69"/>
    <mergeCell ref="AR69:AS69"/>
    <mergeCell ref="AT69:AU69"/>
    <mergeCell ref="BL69:BM69"/>
    <mergeCell ref="AN63:AO63"/>
    <mergeCell ref="AJ67:AS67"/>
    <mergeCell ref="AR68:AS68"/>
    <mergeCell ref="AB68:AC68"/>
    <mergeCell ref="AD68:AE68"/>
    <mergeCell ref="AF68:AG68"/>
    <mergeCell ref="AH68:AI68"/>
    <mergeCell ref="AJ68:AK68"/>
    <mergeCell ref="AJ71:AK71"/>
    <mergeCell ref="AL71:AM71"/>
    <mergeCell ref="AR63:AY63"/>
    <mergeCell ref="AN69:AO69"/>
    <mergeCell ref="AT71:AU71"/>
    <mergeCell ref="AV71:AW71"/>
    <mergeCell ref="AD70:AE70"/>
    <mergeCell ref="AF70:AG70"/>
    <mergeCell ref="AB69:AC69"/>
    <mergeCell ref="AD69:AE69"/>
    <mergeCell ref="AF69:AG69"/>
    <mergeCell ref="AH69:AI69"/>
    <mergeCell ref="AH70:AI70"/>
    <mergeCell ref="AX71:AY71"/>
    <mergeCell ref="AT67:AW67"/>
    <mergeCell ref="AX67:BA67"/>
    <mergeCell ref="F68:Q68"/>
    <mergeCell ref="Z68:AA68"/>
    <mergeCell ref="R67:AI67"/>
    <mergeCell ref="AL68:AM68"/>
    <mergeCell ref="N63:O63"/>
    <mergeCell ref="P63:Q63"/>
    <mergeCell ref="H59:J60"/>
    <mergeCell ref="K59:M60"/>
    <mergeCell ref="N59:P60"/>
    <mergeCell ref="Q59:S60"/>
    <mergeCell ref="AJ63:AK63"/>
    <mergeCell ref="AL63:AM63"/>
    <mergeCell ref="F63:G63"/>
    <mergeCell ref="H63:I63"/>
    <mergeCell ref="J63:K63"/>
    <mergeCell ref="L63:M63"/>
    <mergeCell ref="AF63:AG63"/>
    <mergeCell ref="AH63:AI63"/>
    <mergeCell ref="F60:G60"/>
    <mergeCell ref="AI60:AJ60"/>
    <mergeCell ref="T63:U63"/>
    <mergeCell ref="AB70:AC70"/>
    <mergeCell ref="F75:W75"/>
    <mergeCell ref="F76:W76"/>
    <mergeCell ref="AB72:AC72"/>
    <mergeCell ref="T71:U71"/>
    <mergeCell ref="F82:G82"/>
    <mergeCell ref="H82:I82"/>
    <mergeCell ref="J82:K82"/>
    <mergeCell ref="L82:M82"/>
    <mergeCell ref="N82:O82"/>
    <mergeCell ref="P82:Q82"/>
    <mergeCell ref="F79:G79"/>
    <mergeCell ref="F71:Q71"/>
    <mergeCell ref="R71:S71"/>
    <mergeCell ref="F78:W78"/>
    <mergeCell ref="N79:O79"/>
    <mergeCell ref="P79:Q79"/>
    <mergeCell ref="X70:Y70"/>
    <mergeCell ref="Z70:AA70"/>
    <mergeCell ref="P81:Q81"/>
    <mergeCell ref="F77:W77"/>
    <mergeCell ref="V82:W82"/>
    <mergeCell ref="F70:Q70"/>
    <mergeCell ref="R70:S70"/>
    <mergeCell ref="T70:U70"/>
    <mergeCell ref="V70:W70"/>
    <mergeCell ref="F80:G80"/>
    <mergeCell ref="Z71:AA71"/>
    <mergeCell ref="BN71:BO71"/>
    <mergeCell ref="R73:S73"/>
    <mergeCell ref="R80:S80"/>
    <mergeCell ref="AL73:AM73"/>
    <mergeCell ref="BB73:BC73"/>
    <mergeCell ref="AN73:AO73"/>
    <mergeCell ref="AP73:AQ73"/>
    <mergeCell ref="AR73:AS73"/>
    <mergeCell ref="AB73:AC73"/>
    <mergeCell ref="AD73:AE73"/>
    <mergeCell ref="AF73:AG73"/>
    <mergeCell ref="AH73:AI73"/>
    <mergeCell ref="AX73:AY73"/>
    <mergeCell ref="AZ73:BA73"/>
    <mergeCell ref="AZ72:BA72"/>
    <mergeCell ref="T79:U79"/>
    <mergeCell ref="AD72:AE72"/>
    <mergeCell ref="V80:W80"/>
    <mergeCell ref="R72:S72"/>
    <mergeCell ref="X76:AC76"/>
    <mergeCell ref="X77:AC77"/>
    <mergeCell ref="AD76:AK76"/>
    <mergeCell ref="AD77:AK77"/>
    <mergeCell ref="X75:AK75"/>
    <mergeCell ref="BL72:BM72"/>
    <mergeCell ref="AX72:AY72"/>
    <mergeCell ref="N81:O81"/>
    <mergeCell ref="N80:O80"/>
    <mergeCell ref="F73:Q73"/>
    <mergeCell ref="J79:K79"/>
    <mergeCell ref="L79:M79"/>
    <mergeCell ref="R82:S82"/>
    <mergeCell ref="T82:U82"/>
    <mergeCell ref="P80:Q80"/>
    <mergeCell ref="H79:I79"/>
    <mergeCell ref="J80:K80"/>
    <mergeCell ref="L80:M80"/>
    <mergeCell ref="F81:G81"/>
    <mergeCell ref="H81:I81"/>
    <mergeCell ref="J81:K81"/>
    <mergeCell ref="L81:M81"/>
    <mergeCell ref="H80:I80"/>
    <mergeCell ref="F72:Q72"/>
    <mergeCell ref="V72:W72"/>
    <mergeCell ref="X72:Y72"/>
    <mergeCell ref="Z72:AA72"/>
    <mergeCell ref="T80:U80"/>
    <mergeCell ref="R79:S79"/>
    <mergeCell ref="Z73:AA73"/>
    <mergeCell ref="AJ73:AK73"/>
    <mergeCell ref="BP71:BQ71"/>
    <mergeCell ref="BJ71:BK71"/>
    <mergeCell ref="BR71:BS71"/>
    <mergeCell ref="X71:Y71"/>
    <mergeCell ref="AH71:AI71"/>
    <mergeCell ref="AH72:AI72"/>
    <mergeCell ref="BD72:BE72"/>
    <mergeCell ref="BF72:BG72"/>
    <mergeCell ref="BH72:BI72"/>
    <mergeCell ref="BJ72:BK72"/>
    <mergeCell ref="BR72:BS72"/>
    <mergeCell ref="AR71:AS71"/>
    <mergeCell ref="AN71:AO71"/>
    <mergeCell ref="AP71:AQ71"/>
    <mergeCell ref="BB72:BC72"/>
    <mergeCell ref="AN72:AO72"/>
    <mergeCell ref="AP72:AQ72"/>
    <mergeCell ref="AR72:AS72"/>
    <mergeCell ref="AT72:AU72"/>
    <mergeCell ref="AV72:AW72"/>
    <mergeCell ref="AF72:AG72"/>
    <mergeCell ref="BL71:BM71"/>
    <mergeCell ref="CD86:CE86"/>
    <mergeCell ref="CB81:CC81"/>
    <mergeCell ref="BH73:BI73"/>
    <mergeCell ref="BJ73:BK73"/>
    <mergeCell ref="AT73:AU73"/>
    <mergeCell ref="AV73:AW73"/>
    <mergeCell ref="BG76:BI76"/>
    <mergeCell ref="BJ76:BM76"/>
    <mergeCell ref="BD73:BE73"/>
    <mergeCell ref="BF73:BG73"/>
    <mergeCell ref="CB79:CC79"/>
    <mergeCell ref="L83:M83"/>
    <mergeCell ref="N83:O83"/>
    <mergeCell ref="P83:Q83"/>
    <mergeCell ref="R83:S83"/>
    <mergeCell ref="V84:W84"/>
    <mergeCell ref="T83:U83"/>
    <mergeCell ref="V83:W83"/>
    <mergeCell ref="BA83:BW83"/>
    <mergeCell ref="BT69:CO69"/>
    <mergeCell ref="BX84:BY84"/>
    <mergeCell ref="BZ84:CA84"/>
    <mergeCell ref="CB84:CC84"/>
    <mergeCell ref="CF84:CG84"/>
    <mergeCell ref="CH84:CI84"/>
    <mergeCell ref="CJ84:CK84"/>
    <mergeCell ref="CL79:CM79"/>
    <mergeCell ref="CD83:CE83"/>
    <mergeCell ref="BZ82:CA82"/>
    <mergeCell ref="CB82:CC82"/>
    <mergeCell ref="CN79:CO79"/>
    <mergeCell ref="BZ80:CA80"/>
    <mergeCell ref="R81:S81"/>
    <mergeCell ref="T81:U81"/>
    <mergeCell ref="V81:W81"/>
    <mergeCell ref="V79:W79"/>
    <mergeCell ref="BA79:BW79"/>
    <mergeCell ref="V71:W71"/>
    <mergeCell ref="T72:U72"/>
    <mergeCell ref="BT71:CO71"/>
    <mergeCell ref="BN72:BO72"/>
    <mergeCell ref="T73:U73"/>
    <mergeCell ref="V73:W73"/>
    <mergeCell ref="X73:Y73"/>
    <mergeCell ref="AB71:AC71"/>
    <mergeCell ref="AD71:AE71"/>
    <mergeCell ref="AF71:AG71"/>
    <mergeCell ref="BT72:CO72"/>
    <mergeCell ref="AZ71:BA71"/>
    <mergeCell ref="BB71:BC71"/>
    <mergeCell ref="BP72:BQ72"/>
    <mergeCell ref="X78:AZ78"/>
    <mergeCell ref="AJ72:AK72"/>
    <mergeCell ref="AL72:AM72"/>
    <mergeCell ref="BX79:BY79"/>
    <mergeCell ref="BX78:CO78"/>
    <mergeCell ref="CH79:CI79"/>
    <mergeCell ref="CJ79:CK79"/>
    <mergeCell ref="CD79:CE79"/>
    <mergeCell ref="AR14:AY14"/>
    <mergeCell ref="CD55:CG55"/>
    <mergeCell ref="BV55:CA55"/>
    <mergeCell ref="BA59:CO59"/>
    <mergeCell ref="F62:Q62"/>
    <mergeCell ref="R62:AE62"/>
    <mergeCell ref="AF62:AK62"/>
    <mergeCell ref="AL62:AO62"/>
    <mergeCell ref="Z26:AA26"/>
    <mergeCell ref="AL26:AM26"/>
    <mergeCell ref="V22:W22"/>
    <mergeCell ref="X22:Y22"/>
    <mergeCell ref="Z22:AA22"/>
    <mergeCell ref="AJ22:AK22"/>
    <mergeCell ref="AL22:AM22"/>
    <mergeCell ref="T59:V60"/>
    <mergeCell ref="AC59:AE60"/>
    <mergeCell ref="W59:Y60"/>
    <mergeCell ref="Z59:AB60"/>
    <mergeCell ref="BB20:BS20"/>
    <mergeCell ref="AF59:AH60"/>
    <mergeCell ref="AR61:AY61"/>
    <mergeCell ref="AR62:AY62"/>
    <mergeCell ref="BF25:BG25"/>
    <mergeCell ref="CN84:CO84"/>
    <mergeCell ref="CN87:CO87"/>
    <mergeCell ref="CB89:CC90"/>
    <mergeCell ref="CD89:CE90"/>
    <mergeCell ref="CL82:CM82"/>
    <mergeCell ref="BX82:BY82"/>
    <mergeCell ref="CD8:CG8"/>
    <mergeCell ref="CH8:CI8"/>
    <mergeCell ref="CH88:CI88"/>
    <mergeCell ref="CD81:CE81"/>
    <mergeCell ref="CF81:CG81"/>
    <mergeCell ref="BX80:BY80"/>
    <mergeCell ref="CH81:CI81"/>
    <mergeCell ref="BX85:BY85"/>
    <mergeCell ref="CJ8:CM8"/>
    <mergeCell ref="CN8:CO8"/>
    <mergeCell ref="BV8:CA8"/>
    <mergeCell ref="CL84:CM84"/>
    <mergeCell ref="CF86:CG86"/>
    <mergeCell ref="CH86:CI86"/>
    <mergeCell ref="CJ86:CK86"/>
    <mergeCell ref="CD85:CE85"/>
    <mergeCell ref="CF85:CG85"/>
    <mergeCell ref="CH85:CI85"/>
    <mergeCell ref="BB8:BD8"/>
    <mergeCell ref="BA12:CO12"/>
    <mergeCell ref="BA13:CO13"/>
    <mergeCell ref="BA14:CL14"/>
    <mergeCell ref="BT67:CO67"/>
    <mergeCell ref="BL68:BM68"/>
    <mergeCell ref="BN68:BO68"/>
    <mergeCell ref="BJ68:BK68"/>
    <mergeCell ref="CB55:CC55"/>
    <mergeCell ref="CJ55:CM55"/>
    <mergeCell ref="BA60:CO60"/>
    <mergeCell ref="BA61:CL61"/>
    <mergeCell ref="BA62:CL62"/>
    <mergeCell ref="BP68:BQ68"/>
    <mergeCell ref="BR68:BS68"/>
    <mergeCell ref="BT68:CO68"/>
    <mergeCell ref="AZ68:BA68"/>
    <mergeCell ref="BB68:BC68"/>
    <mergeCell ref="BD68:BE68"/>
    <mergeCell ref="BF68:BG68"/>
    <mergeCell ref="BH68:BI68"/>
    <mergeCell ref="AZ25:BA25"/>
    <mergeCell ref="CB8:CC8"/>
    <mergeCell ref="BA63:CL63"/>
    <mergeCell ref="CN83:CO83"/>
    <mergeCell ref="CH80:CI80"/>
    <mergeCell ref="CL83:CM83"/>
    <mergeCell ref="CN82:CO82"/>
    <mergeCell ref="CD82:CE82"/>
    <mergeCell ref="CJ81:CK81"/>
    <mergeCell ref="CL81:CM81"/>
    <mergeCell ref="BA80:BW80"/>
    <mergeCell ref="BA81:BW81"/>
    <mergeCell ref="BA82:BW82"/>
    <mergeCell ref="CH82:CI82"/>
    <mergeCell ref="CB80:CC80"/>
    <mergeCell ref="CF82:CG82"/>
    <mergeCell ref="CJ80:CK80"/>
    <mergeCell ref="CL80:CM80"/>
    <mergeCell ref="CN80:CO80"/>
    <mergeCell ref="CN81:CO81"/>
    <mergeCell ref="CD80:CE80"/>
    <mergeCell ref="CF80:CG80"/>
    <mergeCell ref="BZ81:CA81"/>
    <mergeCell ref="CF79:CG79"/>
    <mergeCell ref="BP73:BQ73"/>
    <mergeCell ref="BR73:BS73"/>
    <mergeCell ref="BT73:CO73"/>
    <mergeCell ref="BA78:BW78"/>
    <mergeCell ref="BZ79:CA79"/>
    <mergeCell ref="AX76:BF76"/>
    <mergeCell ref="AX77:BF77"/>
    <mergeCell ref="BJ77:BM77"/>
    <mergeCell ref="BN73:BO73"/>
    <mergeCell ref="BL73:BM73"/>
    <mergeCell ref="BG77:BI77"/>
    <mergeCell ref="F85:G85"/>
    <mergeCell ref="H85:I85"/>
    <mergeCell ref="J85:K85"/>
    <mergeCell ref="P85:Q85"/>
    <mergeCell ref="R85:S85"/>
    <mergeCell ref="T85:U85"/>
    <mergeCell ref="V85:W85"/>
    <mergeCell ref="BA85:BW85"/>
    <mergeCell ref="CJ82:CK82"/>
    <mergeCell ref="F83:G83"/>
    <mergeCell ref="H83:I83"/>
    <mergeCell ref="J83:K83"/>
    <mergeCell ref="F84:G84"/>
    <mergeCell ref="H84:I84"/>
    <mergeCell ref="L85:M85"/>
    <mergeCell ref="N85:O85"/>
    <mergeCell ref="J84:K84"/>
    <mergeCell ref="L84:M84"/>
    <mergeCell ref="N84:O84"/>
    <mergeCell ref="P84:Q84"/>
    <mergeCell ref="CD84:CE84"/>
    <mergeCell ref="BA84:BW84"/>
    <mergeCell ref="R84:S84"/>
    <mergeCell ref="T84:U84"/>
    <mergeCell ref="CN85:CO85"/>
    <mergeCell ref="N88:O88"/>
    <mergeCell ref="P88:Q88"/>
    <mergeCell ref="BX88:BY88"/>
    <mergeCell ref="BZ88:CA88"/>
    <mergeCell ref="CB88:CC88"/>
    <mergeCell ref="CD88:CE88"/>
    <mergeCell ref="BA88:BW88"/>
    <mergeCell ref="CJ89:CK90"/>
    <mergeCell ref="CL89:CM90"/>
    <mergeCell ref="BA86:BW86"/>
    <mergeCell ref="CN89:CO90"/>
    <mergeCell ref="BZ85:CA85"/>
    <mergeCell ref="CB85:CC85"/>
    <mergeCell ref="BX86:BY86"/>
    <mergeCell ref="BZ86:CA86"/>
    <mergeCell ref="CB86:CC86"/>
    <mergeCell ref="CJ85:CK85"/>
    <mergeCell ref="CL85:CM85"/>
    <mergeCell ref="BB90:BI90"/>
    <mergeCell ref="BJ90:BQ90"/>
    <mergeCell ref="BX87:BY87"/>
    <mergeCell ref="BZ87:CA87"/>
    <mergeCell ref="P86:Q86"/>
    <mergeCell ref="CF88:CG88"/>
    <mergeCell ref="CL92:CM92"/>
    <mergeCell ref="CF87:CG87"/>
    <mergeCell ref="CH87:CI87"/>
    <mergeCell ref="CN86:CO86"/>
    <mergeCell ref="CL86:CM86"/>
    <mergeCell ref="CF89:CG90"/>
    <mergeCell ref="CL91:CM91"/>
    <mergeCell ref="CH91:CI91"/>
    <mergeCell ref="CJ91:CK91"/>
    <mergeCell ref="BZ89:CA90"/>
    <mergeCell ref="CL88:CM88"/>
    <mergeCell ref="CN88:CO88"/>
    <mergeCell ref="CN91:CO91"/>
    <mergeCell ref="BB95:BI96"/>
    <mergeCell ref="CL87:CM87"/>
    <mergeCell ref="AQ93:AW93"/>
    <mergeCell ref="AL95:AS96"/>
    <mergeCell ref="AT89:AT90"/>
    <mergeCell ref="AU89:AU90"/>
    <mergeCell ref="AV89:AV90"/>
    <mergeCell ref="AW89:AW90"/>
    <mergeCell ref="AT95:BA96"/>
    <mergeCell ref="BR94:CG94"/>
    <mergeCell ref="BJ94:BQ94"/>
    <mergeCell ref="BB91:BI91"/>
    <mergeCell ref="BZ95:CG96"/>
    <mergeCell ref="BR95:BY96"/>
    <mergeCell ref="BJ95:BQ96"/>
    <mergeCell ref="CH95:CO96"/>
    <mergeCell ref="CH94:CO94"/>
    <mergeCell ref="AL91:BA91"/>
    <mergeCell ref="BB94:BI94"/>
    <mergeCell ref="CF92:CG92"/>
    <mergeCell ref="BJ91:BQ91"/>
    <mergeCell ref="BX92:BY92"/>
    <mergeCell ref="BX91:BY91"/>
    <mergeCell ref="CD91:CE91"/>
    <mergeCell ref="CN92:CO92"/>
    <mergeCell ref="CF91:CG91"/>
    <mergeCell ref="CB91:CC91"/>
    <mergeCell ref="BZ92:CA92"/>
    <mergeCell ref="CB92:CC92"/>
    <mergeCell ref="CD92:CE92"/>
    <mergeCell ref="BR91:BW91"/>
    <mergeCell ref="BR92:BW92"/>
    <mergeCell ref="BZ91:CA91"/>
    <mergeCell ref="CH92:CI92"/>
    <mergeCell ref="CJ92:CK92"/>
    <mergeCell ref="F88:G88"/>
    <mergeCell ref="AP26:AQ26"/>
    <mergeCell ref="AR26:AS26"/>
    <mergeCell ref="CH55:CI55"/>
    <mergeCell ref="AR64:AY65"/>
    <mergeCell ref="F64:AO64"/>
    <mergeCell ref="F65:AO65"/>
    <mergeCell ref="CJ87:CK87"/>
    <mergeCell ref="BX89:BY90"/>
    <mergeCell ref="AQ89:AQ90"/>
    <mergeCell ref="AR89:AR90"/>
    <mergeCell ref="AS89:AS90"/>
    <mergeCell ref="CJ88:CK88"/>
    <mergeCell ref="BR89:BW90"/>
    <mergeCell ref="CB87:CC87"/>
    <mergeCell ref="BA87:BW87"/>
    <mergeCell ref="CD87:CE87"/>
    <mergeCell ref="CH89:CI90"/>
    <mergeCell ref="F86:G86"/>
    <mergeCell ref="H86:I86"/>
    <mergeCell ref="J86:K86"/>
    <mergeCell ref="L86:M86"/>
    <mergeCell ref="N86:O86"/>
    <mergeCell ref="F87:G87"/>
    <mergeCell ref="AO89:AO90"/>
    <mergeCell ref="AP89:AP90"/>
    <mergeCell ref="L88:M88"/>
    <mergeCell ref="AL94:BA94"/>
    <mergeCell ref="H87:I87"/>
    <mergeCell ref="J87:K87"/>
    <mergeCell ref="L87:M87"/>
    <mergeCell ref="N87:O87"/>
    <mergeCell ref="P87:Q87"/>
    <mergeCell ref="R87:S87"/>
    <mergeCell ref="R86:S86"/>
    <mergeCell ref="T86:U86"/>
    <mergeCell ref="R88:S88"/>
    <mergeCell ref="T88:U88"/>
    <mergeCell ref="V88:W88"/>
    <mergeCell ref="T87:U87"/>
    <mergeCell ref="V87:W87"/>
    <mergeCell ref="H88:I88"/>
    <mergeCell ref="J88:K88"/>
    <mergeCell ref="V86:W86"/>
  </mergeCells>
  <phoneticPr fontId="2"/>
  <dataValidations count="2">
    <dataValidation type="list" allowBlank="1" showInputMessage="1" showErrorMessage="1" sqref="X92 X90" xr:uid="{00000000-0002-0000-0100-000000000000}">
      <formula1>要素</formula1>
    </dataValidation>
    <dataValidation type="list" allowBlank="1" showInputMessage="1" showErrorMessage="1" sqref="F92:N92 F90:N90" xr:uid="{00000000-0002-0000-0100-000001000000}">
      <formula1>工種</formula1>
    </dataValidation>
  </dataValidations>
  <printOptions horizontalCentered="1"/>
  <pageMargins left="3.937007874015748E-2" right="0" top="0.59055118110236227" bottom="0" header="0.51181102362204722" footer="0.23622047244094491"/>
  <pageSetup paperSize="9" scale="90" orientation="portrait" horizontalDpi="300" r:id="rId1"/>
  <headerFooter alignWithMargins="0"/>
  <rowBreaks count="1" manualBreakCount="1">
    <brk id="49" min="5" max="92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D4E241A15DA3F4BB90894F6DBCA50CF" ma:contentTypeVersion="22" ma:contentTypeDescription="新しいドキュメントを作成します。" ma:contentTypeScope="" ma:versionID="b36d8d4b8bb35d83090af2935e40c825">
  <xsd:schema xmlns:xsd="http://www.w3.org/2001/XMLSchema" xmlns:xs="http://www.w3.org/2001/XMLSchema" xmlns:p="http://schemas.microsoft.com/office/2006/metadata/properties" xmlns:ns2="0e02fdf9-db88-4543-ba0b-e0503bb74ec5" xmlns:ns3="db11db3b-9f63-46c0-a5e8-4bba12f798ca" targetNamespace="http://schemas.microsoft.com/office/2006/metadata/properties" ma:root="true" ma:fieldsID="871b98f2fa115f6648300f7d0d026c3a" ns2:_="" ns3:_="">
    <xsd:import namespace="0e02fdf9-db88-4543-ba0b-e0503bb74ec5"/>
    <xsd:import namespace="db11db3b-9f63-46c0-a5e8-4bba12f798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_x53d6__x5f15__x5e74__x6708__x65e5_" minOccurs="0"/>
                <xsd:element ref="ns2:_x53d6__x5f15__x91d1__x984d_" minOccurs="0"/>
                <xsd:element ref="ns2:_x66f8__x985e__x7a2e__x5225_" minOccurs="0"/>
                <xsd:element ref="ns2:MediaServiceObjectDetectorVersions" minOccurs="0"/>
                <xsd:element ref="ns2:_x53d6__x5f15__x5148_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2fdf9-db88-4543-ba0b-e0503bb74e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47f96d74-cd5a-4d1e-ad5b-bdf879144b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x53d6__x5f15__x5e74__x6708__x65e5_" ma:index="24" nillable="true" ma:displayName="取引年月日" ma:default="[today]" ma:format="DateOnly" ma:internalName="_x53d6__x5f15__x5e74__x6708__x65e5_">
      <xsd:simpleType>
        <xsd:restriction base="dms:DateTime"/>
      </xsd:simpleType>
    </xsd:element>
    <xsd:element name="_x53d6__x5f15__x91d1__x984d_" ma:index="25" nillable="true" ma:displayName="取引金額" ma:format="¥123,456.00 (日本)" ma:LCID="1041" ma:internalName="_x53d6__x5f15__x91d1__x984d_">
      <xsd:simpleType>
        <xsd:restriction base="dms:Currency"/>
      </xsd:simpleType>
    </xsd:element>
    <xsd:element name="_x66f8__x985e__x7a2e__x5225_" ma:index="26" nillable="true" ma:displayName="書類種別" ma:format="Dropdown" ma:internalName="_x66f8__x985e__x7a2e__x5225_">
      <xsd:simpleType>
        <xsd:restriction base="dms:Choice">
          <xsd:enumeration value="領収書"/>
          <xsd:enumeration value="請求書"/>
          <xsd:enumeration value="納品書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x53d6__x5f15__x5148_" ma:index="28" nillable="true" ma:displayName="取引先" ma:format="Dropdown" ma:internalName="_x53d6__x5f15__x5148_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1db3b-9f63-46c0-a5e8-4bba12f798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288566-29cf-44d8-825d-3574119f3c1e}" ma:internalName="TaxCatchAll" ma:showField="CatchAllData" ma:web="db11db3b-9f63-46c0-a5e8-4bba12f798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6f8__x985e__x7a2e__x5225_ xmlns="0e02fdf9-db88-4543-ba0b-e0503bb74ec5" xsi:nil="true"/>
    <_x53d6__x5f15__x5148_ xmlns="0e02fdf9-db88-4543-ba0b-e0503bb74ec5" xsi:nil="true"/>
    <_x53d6__x5f15__x5e74__x6708__x65e5_ xmlns="0e02fdf9-db88-4543-ba0b-e0503bb74ec5">2023-08-18T04:47:41+00:00</_x53d6__x5f15__x5e74__x6708__x65e5_>
    <lcf76f155ced4ddcb4097134ff3c332f xmlns="0e02fdf9-db88-4543-ba0b-e0503bb74ec5">
      <Terms xmlns="http://schemas.microsoft.com/office/infopath/2007/PartnerControls"/>
    </lcf76f155ced4ddcb4097134ff3c332f>
    <TaxCatchAll xmlns="db11db3b-9f63-46c0-a5e8-4bba12f798ca" xsi:nil="true"/>
    <_x53d6__x5f15__x91d1__x984d_ xmlns="0e02fdf9-db88-4543-ba0b-e0503bb74e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7669F0-3994-459B-B39E-108ED8BD57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2fdf9-db88-4543-ba0b-e0503bb74ec5"/>
    <ds:schemaRef ds:uri="db11db3b-9f63-46c0-a5e8-4bba12f798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B58F1-4E63-FF48-9289-680B7084BD22}">
  <ds:schemaRefs>
    <ds:schemaRef ds:uri="http://schemas.microsoft.com/office/2006/documentManagement/types"/>
    <ds:schemaRef ds:uri="http://purl.org/dc/elements/1.1/"/>
    <ds:schemaRef ds:uri="db11db3b-9f63-46c0-a5e8-4bba12f798ca"/>
    <ds:schemaRef ds:uri="http://www.w3.org/XML/1998/namespace"/>
    <ds:schemaRef ds:uri="http://purl.org/dc/terms/"/>
    <ds:schemaRef ds:uri="http://purl.org/dc/dcmitype/"/>
    <ds:schemaRef ds:uri="0e02fdf9-db88-4543-ba0b-e0503bb74ec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DB036D-6C16-4556-B056-A2D3661599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請求書（注文書あり）入力</vt:lpstr>
      <vt:lpstr>請求書（注文書あり）印刷</vt:lpstr>
      <vt:lpstr>'請求書（注文書あり）印刷'!Print_Area</vt:lpstr>
      <vt:lpstr>'請求書（注文書あり）入力'!Print_Area</vt:lpstr>
    </vt:vector>
  </TitlesOfParts>
  <Manager/>
  <Company>岩井建設株式会社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岩井恒太</dc:creator>
  <cp:keywords/>
  <dc:description/>
  <cp:lastModifiedBy>岩井 恒太</cp:lastModifiedBy>
  <cp:revision/>
  <cp:lastPrinted>2026-07-16T01:38:29Z</cp:lastPrinted>
  <dcterms:created xsi:type="dcterms:W3CDTF">2004-03-26T06:30:07Z</dcterms:created>
  <dcterms:modified xsi:type="dcterms:W3CDTF">2026-07-16T02:23:51Z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0x0101003D4E241A15DA3F4BB90894F6DBCA50CF</vt:lpwstr>
  </property>
</Properties>
</file>